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Sheet1!$A$2:$I$47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<sst xmlns="http://schemas.openxmlformats.org/spreadsheetml/2006/main" count="250" uniqueCount="141">
  <si>
    <t>广东省中医院海南医院2025年公开招聘综合成绩公示</t>
  </si>
  <si>
    <t>序号</t>
  </si>
  <si>
    <t>报考岗位</t>
  </si>
  <si>
    <t>岗位代码</t>
  </si>
  <si>
    <t>姓名</t>
  </si>
  <si>
    <t>身份证号</t>
  </si>
  <si>
    <t>性别</t>
  </si>
  <si>
    <t>笔试
换算成绩</t>
  </si>
  <si>
    <t>笔试换算成绩
60%</t>
  </si>
  <si>
    <t>面试成绩</t>
  </si>
  <si>
    <t>面试成绩
40%</t>
  </si>
  <si>
    <t>综合成绩</t>
  </si>
  <si>
    <t>外一科（普通外科）临床医师</t>
  </si>
  <si>
    <t>46202520093</t>
  </si>
  <si>
    <t>陈洁盈</t>
  </si>
  <si>
    <t>460004********1221</t>
  </si>
  <si>
    <t>女</t>
  </si>
  <si>
    <t>外三科（颈胸外科）临床医师</t>
  </si>
  <si>
    <t>46202520096</t>
  </si>
  <si>
    <t>邵浩仁</t>
  </si>
  <si>
    <t>360281********1918</t>
  </si>
  <si>
    <t>男</t>
  </si>
  <si>
    <t>外四科（神经外科）临床医师</t>
  </si>
  <si>
    <t>46202520098</t>
  </si>
  <si>
    <t>符顺兴</t>
  </si>
  <si>
    <t>469026********5216</t>
  </si>
  <si>
    <t>肛肠科临床医师</t>
  </si>
  <si>
    <t>46202520104</t>
  </si>
  <si>
    <t>李恋</t>
  </si>
  <si>
    <t>430811********0062</t>
  </si>
  <si>
    <t>陈昱坤</t>
  </si>
  <si>
    <t>460025********0010</t>
  </si>
  <si>
    <t>妇科临床医师</t>
  </si>
  <si>
    <t>46202520106</t>
  </si>
  <si>
    <t>王玮婷</t>
  </si>
  <si>
    <t>460104********0927</t>
  </si>
  <si>
    <t>产科临床医师</t>
  </si>
  <si>
    <t>46202520107</t>
  </si>
  <si>
    <t>蔡苗苗</t>
  </si>
  <si>
    <t>460027********0424</t>
  </si>
  <si>
    <t>潘奕好</t>
  </si>
  <si>
    <t>440233********4005</t>
  </si>
  <si>
    <t>李鸿欣</t>
  </si>
  <si>
    <t>460003********6687</t>
  </si>
  <si>
    <t>缺考</t>
  </si>
  <si>
    <t>/</t>
  </si>
  <si>
    <t>口腔科临床医师</t>
  </si>
  <si>
    <t>46202520108</t>
  </si>
  <si>
    <t>莫礼文</t>
  </si>
  <si>
    <t>460006********0051</t>
  </si>
  <si>
    <t>脾胃病科临床医师</t>
  </si>
  <si>
    <t>46202520116</t>
  </si>
  <si>
    <t>徐婷婷</t>
  </si>
  <si>
    <t>460107********2028</t>
  </si>
  <si>
    <t>急救中心临床医师</t>
  </si>
  <si>
    <t>46202520123</t>
  </si>
  <si>
    <t>黄闻柏</t>
  </si>
  <si>
    <t>460003********0015</t>
  </si>
  <si>
    <t>文捷</t>
  </si>
  <si>
    <t>460006********0416</t>
  </si>
  <si>
    <t>朱仑菁</t>
  </si>
  <si>
    <t>460006********0451</t>
  </si>
  <si>
    <t>皮肤科临床医师</t>
  </si>
  <si>
    <t>46202520125</t>
  </si>
  <si>
    <t>刘一帆</t>
  </si>
  <si>
    <t>430703********7560</t>
  </si>
  <si>
    <t>樊敏</t>
  </si>
  <si>
    <t>513902********3884</t>
  </si>
  <si>
    <t>临床科室护士</t>
  </si>
  <si>
    <t>46202520130</t>
  </si>
  <si>
    <t>彭芳怡</t>
  </si>
  <si>
    <t>430921********8441</t>
  </si>
  <si>
    <t>向海歆</t>
  </si>
  <si>
    <t>511702********0025</t>
  </si>
  <si>
    <t>李文艳</t>
  </si>
  <si>
    <t>411625********792X</t>
  </si>
  <si>
    <t>曾小苏</t>
  </si>
  <si>
    <t>469027********4788</t>
  </si>
  <si>
    <t>闭钰杰</t>
  </si>
  <si>
    <t>450127********093X</t>
  </si>
  <si>
    <t>陈华凯</t>
  </si>
  <si>
    <t>469021********3325</t>
  </si>
  <si>
    <t>李平步</t>
  </si>
  <si>
    <t>460107********3014</t>
  </si>
  <si>
    <t>苏彩佳</t>
  </si>
  <si>
    <t>460003********542X</t>
  </si>
  <si>
    <t>陈婷</t>
  </si>
  <si>
    <t>460027********4720</t>
  </si>
  <si>
    <t>陈少娟</t>
  </si>
  <si>
    <t>460033********3248</t>
  </si>
  <si>
    <t>房豪</t>
  </si>
  <si>
    <t>360731********3858</t>
  </si>
  <si>
    <t>廖武桂</t>
  </si>
  <si>
    <t>452224********1514</t>
  </si>
  <si>
    <t>谢家顺</t>
  </si>
  <si>
    <t>469024********0419</t>
  </si>
  <si>
    <t>杜懿轩</t>
  </si>
  <si>
    <t>430821********3217</t>
  </si>
  <si>
    <t>向齐</t>
  </si>
  <si>
    <t>522229********3469</t>
  </si>
  <si>
    <t>放射科诊断医师</t>
  </si>
  <si>
    <t>46202520126</t>
  </si>
  <si>
    <t>何振多</t>
  </si>
  <si>
    <t>460003********263X</t>
  </si>
  <si>
    <t>韩金花</t>
  </si>
  <si>
    <t>460003********4420</t>
  </si>
  <si>
    <t>吴方锦</t>
  </si>
  <si>
    <t>460003********244X</t>
  </si>
  <si>
    <t>心功能室诊断医师</t>
  </si>
  <si>
    <t>46202520128</t>
  </si>
  <si>
    <t>林小晴</t>
  </si>
  <si>
    <t>460004********1422</t>
  </si>
  <si>
    <t>康复中心康复治疗师</t>
  </si>
  <si>
    <t>46202520115</t>
  </si>
  <si>
    <t>林钰璇</t>
  </si>
  <si>
    <t>460200********2085</t>
  </si>
  <si>
    <t>制剂中心中药师</t>
  </si>
  <si>
    <t>46202520131</t>
  </si>
  <si>
    <t>刘玉鑫</t>
  </si>
  <si>
    <t>450923********8293</t>
  </si>
  <si>
    <t>李鲲</t>
  </si>
  <si>
    <t>460003********3049</t>
  </si>
  <si>
    <t>郭雨佳</t>
  </si>
  <si>
    <t>460025********0028</t>
  </si>
  <si>
    <t>医保部科员</t>
  </si>
  <si>
    <t>46202520132</t>
  </si>
  <si>
    <t>符传立</t>
  </si>
  <si>
    <t>460102********1821</t>
  </si>
  <si>
    <t>王遥</t>
  </si>
  <si>
    <t>460001********0751</t>
  </si>
  <si>
    <t>王海燕</t>
  </si>
  <si>
    <t>513723********2088</t>
  </si>
  <si>
    <t>科研管理办公室科员</t>
  </si>
  <si>
    <t>46202520133</t>
  </si>
  <si>
    <t>郭珊</t>
  </si>
  <si>
    <t>360782********6827</t>
  </si>
  <si>
    <t>陈壮丽</t>
  </si>
  <si>
    <t>460300********0040</t>
  </si>
  <si>
    <t>陈晓婧</t>
  </si>
  <si>
    <t>460007********0026</t>
  </si>
  <si>
    <t>广东省中医院海南医院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</si>
</sst>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31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H39" sqref="H39"/>
    </sheetView>
  </sheetViews>
  <sheetFormatPr defaultColWidth="9" defaultRowHeight="13.5"/>
  <cols>
    <col min="1" max="1" width="4.75" style="2" customWidth="1"/>
    <col min="2" max="2" width="30.25" style="2" customWidth="1"/>
    <col min="3" max="3" width="15.125" style="2" customWidth="1"/>
    <col min="4" max="4" width="10.125" style="2" customWidth="1"/>
    <col min="5" max="5" width="22.25" style="2" customWidth="1"/>
    <col min="6" max="6" width="6" style="2" customWidth="1"/>
    <col min="7" max="7" width="12.125" style="2" customWidth="1"/>
    <col min="8" max="8" width="15.5" style="2" customWidth="1"/>
    <col min="9" max="9" width="9" style="1" customWidth="1"/>
    <col min="10" max="10" width="11.125" style="1" customWidth="1"/>
    <col min="11" max="11" width="10.5" style="1" customWidth="1"/>
    <col min="12" max="16384" width="9" style="1"/>
  </cols>
  <sheetData>
    <row r="1" s="1" customFormat="1" ht="3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5" t="s">
        <v>10</v>
      </c>
      <c r="K2" s="4" t="s">
        <v>11</v>
      </c>
    </row>
    <row r="3" s="1" customFormat="1" ht="25" customHeight="1" spans="1:11">
      <c r="A3" s="6">
        <v>1</v>
      </c>
      <c r="B3" s="7" t="s">
        <v>12</v>
      </c>
      <c r="C3" s="6" t="s">
        <v>13</v>
      </c>
      <c r="D3" s="7" t="s">
        <v>14</v>
      </c>
      <c r="E3" s="6" t="s">
        <v>15</v>
      </c>
      <c r="F3" s="6" t="s">
        <v>16</v>
      </c>
      <c r="G3" s="8">
        <v>53.4666666666667</v>
      </c>
      <c r="H3" s="8">
        <f>G3*0.6</f>
        <v>32.08</v>
      </c>
      <c r="I3" s="9">
        <v>81.3333333333333</v>
      </c>
      <c r="J3" s="9">
        <f>I3*0.4</f>
        <v>32.5333333333333</v>
      </c>
      <c r="K3" s="9">
        <f>H3+J3</f>
        <v>64.6133333333333</v>
      </c>
    </row>
    <row r="4" s="1" customFormat="1" ht="25" customHeight="1" spans="1:11">
      <c r="A4" s="6">
        <v>2</v>
      </c>
      <c r="B4" s="7" t="s">
        <v>17</v>
      </c>
      <c r="C4" s="6" t="s">
        <v>18</v>
      </c>
      <c r="D4" s="7" t="s">
        <v>19</v>
      </c>
      <c r="E4" s="6" t="s">
        <v>20</v>
      </c>
      <c r="F4" s="6" t="s">
        <v>21</v>
      </c>
      <c r="G4" s="8">
        <v>61.6333333333333</v>
      </c>
      <c r="H4" s="8">
        <f t="shared" ref="H4:H47" si="0">G4*0.6</f>
        <v>36.98</v>
      </c>
      <c r="I4" s="9">
        <v>75.3333333333333</v>
      </c>
      <c r="J4" s="9">
        <f t="shared" ref="J4:J47" si="1">I4*0.4</f>
        <v>30.1333333333333</v>
      </c>
      <c r="K4" s="9">
        <f t="shared" ref="K4:K47" si="2">H4+J4</f>
        <v>67.1133333333333</v>
      </c>
    </row>
    <row r="5" s="1" customFormat="1" ht="25" customHeight="1" spans="1:11">
      <c r="A5" s="6">
        <v>3</v>
      </c>
      <c r="B5" s="7" t="s">
        <v>22</v>
      </c>
      <c r="C5" s="6" t="s">
        <v>23</v>
      </c>
      <c r="D5" s="7" t="s">
        <v>24</v>
      </c>
      <c r="E5" s="6" t="s">
        <v>25</v>
      </c>
      <c r="F5" s="6" t="s">
        <v>21</v>
      </c>
      <c r="G5" s="8">
        <v>51.6</v>
      </c>
      <c r="H5" s="8">
        <f t="shared" si="0"/>
        <v>30.96</v>
      </c>
      <c r="I5" s="9">
        <v>78.6666666666667</v>
      </c>
      <c r="J5" s="9">
        <f t="shared" si="1"/>
        <v>31.4666666666667</v>
      </c>
      <c r="K5" s="9">
        <f t="shared" si="2"/>
        <v>62.4266666666667</v>
      </c>
    </row>
    <row r="6" s="1" customFormat="1" ht="25" customHeight="1" spans="1:11">
      <c r="A6" s="6">
        <v>4</v>
      </c>
      <c r="B6" s="7" t="s">
        <v>26</v>
      </c>
      <c r="C6" s="6" t="s">
        <v>27</v>
      </c>
      <c r="D6" s="7" t="s">
        <v>28</v>
      </c>
      <c r="E6" s="6" t="s">
        <v>29</v>
      </c>
      <c r="F6" s="6" t="s">
        <v>16</v>
      </c>
      <c r="G6" s="8">
        <v>57.3666666666667</v>
      </c>
      <c r="H6" s="8">
        <f t="shared" si="0"/>
        <v>34.42</v>
      </c>
      <c r="I6" s="9">
        <v>85.3333333333333</v>
      </c>
      <c r="J6" s="9">
        <f t="shared" si="1"/>
        <v>34.1333333333333</v>
      </c>
      <c r="K6" s="9">
        <f t="shared" si="2"/>
        <v>68.5533333333334</v>
      </c>
    </row>
    <row r="7" s="1" customFormat="1" ht="25" customHeight="1" spans="1:11">
      <c r="A7" s="6">
        <v>5</v>
      </c>
      <c r="B7" s="7" t="s">
        <v>26</v>
      </c>
      <c r="C7" s="6" t="s">
        <v>27</v>
      </c>
      <c r="D7" s="7" t="s">
        <v>30</v>
      </c>
      <c r="E7" s="6" t="s">
        <v>31</v>
      </c>
      <c r="F7" s="6" t="s">
        <v>21</v>
      </c>
      <c r="G7" s="8">
        <v>56.3666666666667</v>
      </c>
      <c r="H7" s="8">
        <f t="shared" si="0"/>
        <v>33.82</v>
      </c>
      <c r="I7" s="9">
        <v>74.6666666666667</v>
      </c>
      <c r="J7" s="9">
        <f t="shared" si="1"/>
        <v>29.8666666666667</v>
      </c>
      <c r="K7" s="9">
        <f t="shared" si="2"/>
        <v>63.6866666666667</v>
      </c>
    </row>
    <row r="8" s="1" customFormat="1" ht="25" customHeight="1" spans="1:11">
      <c r="A8" s="6">
        <v>6</v>
      </c>
      <c r="B8" s="7" t="s">
        <v>32</v>
      </c>
      <c r="C8" s="6" t="s">
        <v>33</v>
      </c>
      <c r="D8" s="7" t="s">
        <v>34</v>
      </c>
      <c r="E8" s="6" t="s">
        <v>35</v>
      </c>
      <c r="F8" s="6" t="s">
        <v>16</v>
      </c>
      <c r="G8" s="8">
        <v>55.4333333333333</v>
      </c>
      <c r="H8" s="8">
        <f t="shared" si="0"/>
        <v>33.26</v>
      </c>
      <c r="I8" s="9">
        <v>71</v>
      </c>
      <c r="J8" s="9">
        <f t="shared" si="1"/>
        <v>28.4</v>
      </c>
      <c r="K8" s="9">
        <f t="shared" si="2"/>
        <v>61.66</v>
      </c>
    </row>
    <row r="9" s="1" customFormat="1" ht="25" customHeight="1" spans="1:11">
      <c r="A9" s="6">
        <v>7</v>
      </c>
      <c r="B9" s="7" t="s">
        <v>36</v>
      </c>
      <c r="C9" s="6" t="s">
        <v>37</v>
      </c>
      <c r="D9" s="7" t="s">
        <v>38</v>
      </c>
      <c r="E9" s="6" t="s">
        <v>39</v>
      </c>
      <c r="F9" s="6" t="s">
        <v>16</v>
      </c>
      <c r="G9" s="8">
        <v>65</v>
      </c>
      <c r="H9" s="8">
        <f t="shared" si="0"/>
        <v>39</v>
      </c>
      <c r="I9" s="9">
        <v>76</v>
      </c>
      <c r="J9" s="9">
        <f t="shared" si="1"/>
        <v>30.4</v>
      </c>
      <c r="K9" s="9">
        <f t="shared" si="2"/>
        <v>69.4</v>
      </c>
    </row>
    <row r="10" s="1" customFormat="1" ht="25" customHeight="1" spans="1:11">
      <c r="A10" s="6">
        <v>8</v>
      </c>
      <c r="B10" s="7" t="s">
        <v>36</v>
      </c>
      <c r="C10" s="6" t="s">
        <v>37</v>
      </c>
      <c r="D10" s="7" t="s">
        <v>40</v>
      </c>
      <c r="E10" s="6" t="s">
        <v>41</v>
      </c>
      <c r="F10" s="6" t="s">
        <v>16</v>
      </c>
      <c r="G10" s="8">
        <v>58.6666666666667</v>
      </c>
      <c r="H10" s="8">
        <f t="shared" si="0"/>
        <v>35.2</v>
      </c>
      <c r="I10" s="9">
        <v>74.8333333333333</v>
      </c>
      <c r="J10" s="9">
        <f t="shared" si="1"/>
        <v>29.9333333333333</v>
      </c>
      <c r="K10" s="9">
        <f t="shared" si="2"/>
        <v>65.1333333333334</v>
      </c>
    </row>
    <row r="11" s="1" customFormat="1" ht="25" customHeight="1" spans="1:11">
      <c r="A11" s="6">
        <v>9</v>
      </c>
      <c r="B11" s="7" t="s">
        <v>36</v>
      </c>
      <c r="C11" s="6" t="s">
        <v>37</v>
      </c>
      <c r="D11" s="7" t="s">
        <v>42</v>
      </c>
      <c r="E11" s="6" t="s">
        <v>43</v>
      </c>
      <c r="F11" s="6" t="s">
        <v>16</v>
      </c>
      <c r="G11" s="8">
        <v>53.3333333333333</v>
      </c>
      <c r="H11" s="8">
        <f t="shared" si="0"/>
        <v>32</v>
      </c>
      <c r="I11" s="9" t="s">
        <v>44</v>
      </c>
      <c r="J11" s="9" t="s">
        <v>45</v>
      </c>
      <c r="K11" s="9">
        <f>H11</f>
        <v>32</v>
      </c>
    </row>
    <row r="12" s="1" customFormat="1" ht="25" customHeight="1" spans="1:11">
      <c r="A12" s="6">
        <v>10</v>
      </c>
      <c r="B12" s="7" t="s">
        <v>46</v>
      </c>
      <c r="C12" s="6" t="s">
        <v>47</v>
      </c>
      <c r="D12" s="7" t="s">
        <v>48</v>
      </c>
      <c r="E12" s="6" t="s">
        <v>49</v>
      </c>
      <c r="F12" s="6" t="s">
        <v>21</v>
      </c>
      <c r="G12" s="8">
        <v>52.7</v>
      </c>
      <c r="H12" s="8">
        <f t="shared" si="0"/>
        <v>31.62</v>
      </c>
      <c r="I12" s="9">
        <v>71.3333333333333</v>
      </c>
      <c r="J12" s="9">
        <f t="shared" si="1"/>
        <v>28.5333333333333</v>
      </c>
      <c r="K12" s="9">
        <f t="shared" si="2"/>
        <v>60.1533333333333</v>
      </c>
    </row>
    <row r="13" s="1" customFormat="1" ht="25" customHeight="1" spans="1:11">
      <c r="A13" s="6">
        <v>11</v>
      </c>
      <c r="B13" s="7" t="s">
        <v>50</v>
      </c>
      <c r="C13" s="6" t="s">
        <v>51</v>
      </c>
      <c r="D13" s="7" t="s">
        <v>52</v>
      </c>
      <c r="E13" s="6" t="s">
        <v>53</v>
      </c>
      <c r="F13" s="6" t="s">
        <v>16</v>
      </c>
      <c r="G13" s="8">
        <v>52.1333333333333</v>
      </c>
      <c r="H13" s="8">
        <f t="shared" si="0"/>
        <v>31.28</v>
      </c>
      <c r="I13" s="9">
        <v>83.8333333333333</v>
      </c>
      <c r="J13" s="9">
        <f t="shared" si="1"/>
        <v>33.5333333333333</v>
      </c>
      <c r="K13" s="9">
        <f t="shared" si="2"/>
        <v>64.8133333333333</v>
      </c>
    </row>
    <row r="14" s="1" customFormat="1" ht="25" customHeight="1" spans="1:11">
      <c r="A14" s="6">
        <v>12</v>
      </c>
      <c r="B14" s="7" t="s">
        <v>54</v>
      </c>
      <c r="C14" s="6" t="s">
        <v>55</v>
      </c>
      <c r="D14" s="7" t="s">
        <v>56</v>
      </c>
      <c r="E14" s="6" t="s">
        <v>57</v>
      </c>
      <c r="F14" s="6" t="s">
        <v>21</v>
      </c>
      <c r="G14" s="8">
        <v>60.5333333333333</v>
      </c>
      <c r="H14" s="8">
        <f t="shared" si="0"/>
        <v>36.32</v>
      </c>
      <c r="I14" s="9" t="s">
        <v>44</v>
      </c>
      <c r="J14" s="9" t="s">
        <v>45</v>
      </c>
      <c r="K14" s="9">
        <f>H14</f>
        <v>36.32</v>
      </c>
    </row>
    <row r="15" s="1" customFormat="1" ht="25" customHeight="1" spans="1:11">
      <c r="A15" s="6">
        <v>13</v>
      </c>
      <c r="B15" s="7" t="s">
        <v>54</v>
      </c>
      <c r="C15" s="6" t="s">
        <v>55</v>
      </c>
      <c r="D15" s="7" t="s">
        <v>58</v>
      </c>
      <c r="E15" s="6" t="s">
        <v>59</v>
      </c>
      <c r="F15" s="6" t="s">
        <v>21</v>
      </c>
      <c r="G15" s="8">
        <v>59.1666666666667</v>
      </c>
      <c r="H15" s="8">
        <f t="shared" si="0"/>
        <v>35.5</v>
      </c>
      <c r="I15" s="9">
        <v>83.5</v>
      </c>
      <c r="J15" s="9">
        <f t="shared" si="1"/>
        <v>33.4</v>
      </c>
      <c r="K15" s="9">
        <f t="shared" si="2"/>
        <v>68.9</v>
      </c>
    </row>
    <row r="16" s="1" customFormat="1" ht="25" customHeight="1" spans="1:11">
      <c r="A16" s="6">
        <v>14</v>
      </c>
      <c r="B16" s="7" t="s">
        <v>54</v>
      </c>
      <c r="C16" s="6" t="s">
        <v>55</v>
      </c>
      <c r="D16" s="7" t="s">
        <v>60</v>
      </c>
      <c r="E16" s="6" t="s">
        <v>61</v>
      </c>
      <c r="F16" s="6" t="s">
        <v>21</v>
      </c>
      <c r="G16" s="8">
        <v>52.9</v>
      </c>
      <c r="H16" s="8">
        <f t="shared" si="0"/>
        <v>31.74</v>
      </c>
      <c r="I16" s="9">
        <v>85.6666666666667</v>
      </c>
      <c r="J16" s="9">
        <f t="shared" si="1"/>
        <v>34.2666666666667</v>
      </c>
      <c r="K16" s="9">
        <f t="shared" si="2"/>
        <v>66.0066666666667</v>
      </c>
    </row>
    <row r="17" s="1" customFormat="1" ht="25" customHeight="1" spans="1:11">
      <c r="A17" s="6">
        <v>15</v>
      </c>
      <c r="B17" s="7" t="s">
        <v>62</v>
      </c>
      <c r="C17" s="6" t="s">
        <v>63</v>
      </c>
      <c r="D17" s="7" t="s">
        <v>64</v>
      </c>
      <c r="E17" s="6" t="s">
        <v>65</v>
      </c>
      <c r="F17" s="6" t="s">
        <v>16</v>
      </c>
      <c r="G17" s="8">
        <v>59.1333333333333</v>
      </c>
      <c r="H17" s="8">
        <f t="shared" si="0"/>
        <v>35.48</v>
      </c>
      <c r="I17" s="9">
        <v>80.6666666666667</v>
      </c>
      <c r="J17" s="9">
        <f t="shared" si="1"/>
        <v>32.2666666666667</v>
      </c>
      <c r="K17" s="9">
        <f t="shared" si="2"/>
        <v>67.7466666666666</v>
      </c>
    </row>
    <row r="18" s="1" customFormat="1" ht="25" customHeight="1" spans="1:11">
      <c r="A18" s="6">
        <v>16</v>
      </c>
      <c r="B18" s="7" t="s">
        <v>62</v>
      </c>
      <c r="C18" s="6" t="s">
        <v>63</v>
      </c>
      <c r="D18" s="7" t="s">
        <v>66</v>
      </c>
      <c r="E18" s="6" t="s">
        <v>67</v>
      </c>
      <c r="F18" s="6" t="s">
        <v>16</v>
      </c>
      <c r="G18" s="8">
        <v>50.5666666666667</v>
      </c>
      <c r="H18" s="8">
        <f t="shared" si="0"/>
        <v>30.34</v>
      </c>
      <c r="I18" s="9">
        <v>76.6666666666667</v>
      </c>
      <c r="J18" s="9">
        <f t="shared" si="1"/>
        <v>30.6666666666667</v>
      </c>
      <c r="K18" s="9">
        <f t="shared" si="2"/>
        <v>61.0066666666667</v>
      </c>
    </row>
    <row r="19" s="1" customFormat="1" ht="25" customHeight="1" spans="1:11">
      <c r="A19" s="6">
        <v>17</v>
      </c>
      <c r="B19" s="7" t="s">
        <v>68</v>
      </c>
      <c r="C19" s="6" t="s">
        <v>69</v>
      </c>
      <c r="D19" s="7" t="s">
        <v>70</v>
      </c>
      <c r="E19" s="6" t="s">
        <v>71</v>
      </c>
      <c r="F19" s="6" t="s">
        <v>16</v>
      </c>
      <c r="G19" s="8">
        <v>61.4</v>
      </c>
      <c r="H19" s="8">
        <f t="shared" si="0"/>
        <v>36.84</v>
      </c>
      <c r="I19" s="9">
        <v>75</v>
      </c>
      <c r="J19" s="9">
        <f t="shared" si="1"/>
        <v>30</v>
      </c>
      <c r="K19" s="9">
        <f t="shared" si="2"/>
        <v>66.84</v>
      </c>
    </row>
    <row r="20" s="1" customFormat="1" ht="25" customHeight="1" spans="1:11">
      <c r="A20" s="6">
        <v>18</v>
      </c>
      <c r="B20" s="7" t="s">
        <v>68</v>
      </c>
      <c r="C20" s="6" t="s">
        <v>69</v>
      </c>
      <c r="D20" s="7" t="s">
        <v>72</v>
      </c>
      <c r="E20" s="6" t="s">
        <v>73</v>
      </c>
      <c r="F20" s="6" t="s">
        <v>16</v>
      </c>
      <c r="G20" s="8">
        <v>56.5333333333333</v>
      </c>
      <c r="H20" s="8">
        <f t="shared" si="0"/>
        <v>33.92</v>
      </c>
      <c r="I20" s="9">
        <v>74.3333333333333</v>
      </c>
      <c r="J20" s="9">
        <f t="shared" si="1"/>
        <v>29.7333333333333</v>
      </c>
      <c r="K20" s="9">
        <f t="shared" si="2"/>
        <v>63.6533333333333</v>
      </c>
    </row>
    <row r="21" s="1" customFormat="1" ht="25" customHeight="1" spans="1:11">
      <c r="A21" s="6">
        <v>19</v>
      </c>
      <c r="B21" s="7" t="s">
        <v>68</v>
      </c>
      <c r="C21" s="6" t="s">
        <v>69</v>
      </c>
      <c r="D21" s="7" t="s">
        <v>74</v>
      </c>
      <c r="E21" s="6" t="s">
        <v>75</v>
      </c>
      <c r="F21" s="6" t="s">
        <v>16</v>
      </c>
      <c r="G21" s="8">
        <v>55.2333333333333</v>
      </c>
      <c r="H21" s="8">
        <f t="shared" si="0"/>
        <v>33.14</v>
      </c>
      <c r="I21" s="9">
        <v>79.6666666666667</v>
      </c>
      <c r="J21" s="9">
        <f t="shared" si="1"/>
        <v>31.8666666666667</v>
      </c>
      <c r="K21" s="9">
        <f t="shared" si="2"/>
        <v>65.0066666666666</v>
      </c>
    </row>
    <row r="22" s="1" customFormat="1" ht="25" customHeight="1" spans="1:11">
      <c r="A22" s="6">
        <v>20</v>
      </c>
      <c r="B22" s="7" t="s">
        <v>68</v>
      </c>
      <c r="C22" s="6" t="s">
        <v>69</v>
      </c>
      <c r="D22" s="7" t="s">
        <v>76</v>
      </c>
      <c r="E22" s="6" t="s">
        <v>77</v>
      </c>
      <c r="F22" s="6" t="s">
        <v>16</v>
      </c>
      <c r="G22" s="8">
        <v>54.3666666666667</v>
      </c>
      <c r="H22" s="8">
        <f t="shared" si="0"/>
        <v>32.62</v>
      </c>
      <c r="I22" s="9">
        <v>72.6666666666667</v>
      </c>
      <c r="J22" s="9">
        <f t="shared" si="1"/>
        <v>29.0666666666667</v>
      </c>
      <c r="K22" s="9">
        <f t="shared" si="2"/>
        <v>61.6866666666667</v>
      </c>
    </row>
    <row r="23" s="1" customFormat="1" ht="25" customHeight="1" spans="1:11">
      <c r="A23" s="6">
        <v>21</v>
      </c>
      <c r="B23" s="7" t="s">
        <v>68</v>
      </c>
      <c r="C23" s="6" t="s">
        <v>69</v>
      </c>
      <c r="D23" s="7" t="s">
        <v>78</v>
      </c>
      <c r="E23" s="6" t="s">
        <v>79</v>
      </c>
      <c r="F23" s="6" t="s">
        <v>21</v>
      </c>
      <c r="G23" s="8">
        <v>53.8</v>
      </c>
      <c r="H23" s="8">
        <f t="shared" si="0"/>
        <v>32.28</v>
      </c>
      <c r="I23" s="9" t="s">
        <v>44</v>
      </c>
      <c r="J23" s="9" t="s">
        <v>45</v>
      </c>
      <c r="K23" s="9">
        <f>H23</f>
        <v>32.28</v>
      </c>
    </row>
    <row r="24" s="1" customFormat="1" ht="25" customHeight="1" spans="1:11">
      <c r="A24" s="6">
        <v>22</v>
      </c>
      <c r="B24" s="7" t="s">
        <v>68</v>
      </c>
      <c r="C24" s="6" t="s">
        <v>69</v>
      </c>
      <c r="D24" s="7" t="s">
        <v>80</v>
      </c>
      <c r="E24" s="6" t="s">
        <v>81</v>
      </c>
      <c r="F24" s="6" t="s">
        <v>16</v>
      </c>
      <c r="G24" s="8">
        <v>53.7666666666667</v>
      </c>
      <c r="H24" s="8">
        <f t="shared" si="0"/>
        <v>32.26</v>
      </c>
      <c r="I24" s="9">
        <v>71</v>
      </c>
      <c r="J24" s="9">
        <f t="shared" si="1"/>
        <v>28.4</v>
      </c>
      <c r="K24" s="9">
        <f t="shared" si="2"/>
        <v>60.66</v>
      </c>
    </row>
    <row r="25" s="1" customFormat="1" ht="25" customHeight="1" spans="1:11">
      <c r="A25" s="6">
        <v>23</v>
      </c>
      <c r="B25" s="7" t="s">
        <v>68</v>
      </c>
      <c r="C25" s="6" t="s">
        <v>69</v>
      </c>
      <c r="D25" s="7" t="s">
        <v>82</v>
      </c>
      <c r="E25" s="6" t="s">
        <v>83</v>
      </c>
      <c r="F25" s="6" t="s">
        <v>21</v>
      </c>
      <c r="G25" s="8">
        <v>53.6</v>
      </c>
      <c r="H25" s="8">
        <f t="shared" si="0"/>
        <v>32.16</v>
      </c>
      <c r="I25" s="9">
        <v>73</v>
      </c>
      <c r="J25" s="9">
        <f t="shared" si="1"/>
        <v>29.2</v>
      </c>
      <c r="K25" s="9">
        <f t="shared" si="2"/>
        <v>61.36</v>
      </c>
    </row>
    <row r="26" s="1" customFormat="1" ht="25" customHeight="1" spans="1:11">
      <c r="A26" s="6">
        <v>24</v>
      </c>
      <c r="B26" s="7" t="s">
        <v>68</v>
      </c>
      <c r="C26" s="6" t="s">
        <v>69</v>
      </c>
      <c r="D26" s="7" t="s">
        <v>84</v>
      </c>
      <c r="E26" s="6" t="s">
        <v>85</v>
      </c>
      <c r="F26" s="6" t="s">
        <v>16</v>
      </c>
      <c r="G26" s="8">
        <v>53.1</v>
      </c>
      <c r="H26" s="8">
        <f t="shared" si="0"/>
        <v>31.86</v>
      </c>
      <c r="I26" s="9">
        <v>66.3333333333333</v>
      </c>
      <c r="J26" s="9">
        <f t="shared" si="1"/>
        <v>26.5333333333333</v>
      </c>
      <c r="K26" s="9">
        <f t="shared" si="2"/>
        <v>58.3933333333333</v>
      </c>
    </row>
    <row r="27" s="1" customFormat="1" ht="25" customHeight="1" spans="1:11">
      <c r="A27" s="6">
        <v>25</v>
      </c>
      <c r="B27" s="7" t="s">
        <v>68</v>
      </c>
      <c r="C27" s="6" t="s">
        <v>69</v>
      </c>
      <c r="D27" s="7" t="s">
        <v>86</v>
      </c>
      <c r="E27" s="6" t="s">
        <v>87</v>
      </c>
      <c r="F27" s="6" t="s">
        <v>16</v>
      </c>
      <c r="G27" s="8">
        <v>52.7</v>
      </c>
      <c r="H27" s="8">
        <f t="shared" si="0"/>
        <v>31.62</v>
      </c>
      <c r="I27" s="9">
        <v>76</v>
      </c>
      <c r="J27" s="9">
        <f t="shared" si="1"/>
        <v>30.4</v>
      </c>
      <c r="K27" s="9">
        <f t="shared" si="2"/>
        <v>62.02</v>
      </c>
    </row>
    <row r="28" s="1" customFormat="1" ht="25" customHeight="1" spans="1:11">
      <c r="A28" s="6">
        <v>26</v>
      </c>
      <c r="B28" s="7" t="s">
        <v>68</v>
      </c>
      <c r="C28" s="6" t="s">
        <v>69</v>
      </c>
      <c r="D28" s="7" t="s">
        <v>88</v>
      </c>
      <c r="E28" s="6" t="s">
        <v>89</v>
      </c>
      <c r="F28" s="6" t="s">
        <v>16</v>
      </c>
      <c r="G28" s="8">
        <v>51.5666666666667</v>
      </c>
      <c r="H28" s="8">
        <f t="shared" si="0"/>
        <v>30.94</v>
      </c>
      <c r="I28" s="9">
        <v>72.6666666666667</v>
      </c>
      <c r="J28" s="9">
        <f t="shared" si="1"/>
        <v>29.0666666666667</v>
      </c>
      <c r="K28" s="9">
        <f t="shared" si="2"/>
        <v>60.0066666666667</v>
      </c>
    </row>
    <row r="29" s="1" customFormat="1" ht="25" customHeight="1" spans="1:11">
      <c r="A29" s="6">
        <v>27</v>
      </c>
      <c r="B29" s="7" t="s">
        <v>68</v>
      </c>
      <c r="C29" s="6" t="s">
        <v>69</v>
      </c>
      <c r="D29" s="7" t="s">
        <v>90</v>
      </c>
      <c r="E29" s="6" t="s">
        <v>91</v>
      </c>
      <c r="F29" s="6" t="s">
        <v>21</v>
      </c>
      <c r="G29" s="8">
        <v>51.1666666666667</v>
      </c>
      <c r="H29" s="8">
        <f t="shared" si="0"/>
        <v>30.7</v>
      </c>
      <c r="I29" s="9" t="s">
        <v>44</v>
      </c>
      <c r="J29" s="9" t="s">
        <v>45</v>
      </c>
      <c r="K29" s="9">
        <f>H29</f>
        <v>30.7</v>
      </c>
    </row>
    <row r="30" s="1" customFormat="1" ht="25" customHeight="1" spans="1:11">
      <c r="A30" s="6">
        <v>28</v>
      </c>
      <c r="B30" s="7" t="s">
        <v>68</v>
      </c>
      <c r="C30" s="6" t="s">
        <v>69</v>
      </c>
      <c r="D30" s="7" t="s">
        <v>92</v>
      </c>
      <c r="E30" s="6" t="s">
        <v>93</v>
      </c>
      <c r="F30" s="6" t="s">
        <v>21</v>
      </c>
      <c r="G30" s="8">
        <v>50.9333333333333</v>
      </c>
      <c r="H30" s="8">
        <f t="shared" si="0"/>
        <v>30.56</v>
      </c>
      <c r="I30" s="9">
        <v>73.5</v>
      </c>
      <c r="J30" s="9">
        <f t="shared" si="1"/>
        <v>29.4</v>
      </c>
      <c r="K30" s="9">
        <f t="shared" si="2"/>
        <v>59.96</v>
      </c>
    </row>
    <row r="31" s="1" customFormat="1" ht="25" customHeight="1" spans="1:11">
      <c r="A31" s="6">
        <v>29</v>
      </c>
      <c r="B31" s="7" t="s">
        <v>68</v>
      </c>
      <c r="C31" s="6" t="s">
        <v>69</v>
      </c>
      <c r="D31" s="7" t="s">
        <v>94</v>
      </c>
      <c r="E31" s="6" t="s">
        <v>95</v>
      </c>
      <c r="F31" s="6" t="s">
        <v>21</v>
      </c>
      <c r="G31" s="8">
        <v>50.4</v>
      </c>
      <c r="H31" s="8">
        <f t="shared" si="0"/>
        <v>30.24</v>
      </c>
      <c r="I31" s="9">
        <v>70.6666666666667</v>
      </c>
      <c r="J31" s="9">
        <f t="shared" si="1"/>
        <v>28.2666666666667</v>
      </c>
      <c r="K31" s="9">
        <f t="shared" si="2"/>
        <v>58.5066666666667</v>
      </c>
    </row>
    <row r="32" s="1" customFormat="1" ht="25" customHeight="1" spans="1:11">
      <c r="A32" s="6">
        <v>30</v>
      </c>
      <c r="B32" s="7" t="s">
        <v>68</v>
      </c>
      <c r="C32" s="6" t="s">
        <v>69</v>
      </c>
      <c r="D32" s="7" t="s">
        <v>96</v>
      </c>
      <c r="E32" s="6" t="s">
        <v>97</v>
      </c>
      <c r="F32" s="6" t="s">
        <v>21</v>
      </c>
      <c r="G32" s="8">
        <v>50.2</v>
      </c>
      <c r="H32" s="8">
        <f t="shared" si="0"/>
        <v>30.12</v>
      </c>
      <c r="I32" s="9">
        <v>80.6666666666667</v>
      </c>
      <c r="J32" s="9">
        <f t="shared" si="1"/>
        <v>32.2666666666667</v>
      </c>
      <c r="K32" s="9">
        <f t="shared" si="2"/>
        <v>62.3866666666667</v>
      </c>
    </row>
    <row r="33" s="1" customFormat="1" ht="25" customHeight="1" spans="1:11">
      <c r="A33" s="6">
        <v>31</v>
      </c>
      <c r="B33" s="7" t="s">
        <v>68</v>
      </c>
      <c r="C33" s="6" t="s">
        <v>69</v>
      </c>
      <c r="D33" s="7" t="s">
        <v>98</v>
      </c>
      <c r="E33" s="6" t="s">
        <v>99</v>
      </c>
      <c r="F33" s="6" t="s">
        <v>16</v>
      </c>
      <c r="G33" s="8">
        <v>50.0333333333333</v>
      </c>
      <c r="H33" s="8">
        <f t="shared" si="0"/>
        <v>30.02</v>
      </c>
      <c r="I33" s="9">
        <v>79</v>
      </c>
      <c r="J33" s="9">
        <f t="shared" si="1"/>
        <v>31.6</v>
      </c>
      <c r="K33" s="9">
        <f t="shared" si="2"/>
        <v>61.62</v>
      </c>
    </row>
    <row r="34" s="1" customFormat="1" ht="25" customHeight="1" spans="1:11">
      <c r="A34" s="6">
        <v>32</v>
      </c>
      <c r="B34" s="7" t="s">
        <v>100</v>
      </c>
      <c r="C34" s="6" t="s">
        <v>101</v>
      </c>
      <c r="D34" s="7" t="s">
        <v>102</v>
      </c>
      <c r="E34" s="6" t="s">
        <v>103</v>
      </c>
      <c r="F34" s="6" t="s">
        <v>21</v>
      </c>
      <c r="G34" s="8">
        <v>58.0333333333333</v>
      </c>
      <c r="H34" s="8">
        <f t="shared" si="0"/>
        <v>34.82</v>
      </c>
      <c r="I34" s="9" t="s">
        <v>44</v>
      </c>
      <c r="J34" s="9" t="s">
        <v>45</v>
      </c>
      <c r="K34" s="9">
        <f>H34</f>
        <v>34.82</v>
      </c>
    </row>
    <row r="35" s="1" customFormat="1" ht="25" customHeight="1" spans="1:11">
      <c r="A35" s="6">
        <v>33</v>
      </c>
      <c r="B35" s="7" t="s">
        <v>100</v>
      </c>
      <c r="C35" s="6" t="s">
        <v>101</v>
      </c>
      <c r="D35" s="7" t="s">
        <v>104</v>
      </c>
      <c r="E35" s="6" t="s">
        <v>105</v>
      </c>
      <c r="F35" s="6" t="s">
        <v>16</v>
      </c>
      <c r="G35" s="8">
        <v>51.8</v>
      </c>
      <c r="H35" s="8">
        <f t="shared" si="0"/>
        <v>31.08</v>
      </c>
      <c r="I35" s="9" t="s">
        <v>44</v>
      </c>
      <c r="J35" s="9" t="s">
        <v>45</v>
      </c>
      <c r="K35" s="9">
        <f>H35</f>
        <v>31.08</v>
      </c>
    </row>
    <row r="36" s="1" customFormat="1" ht="25" customHeight="1" spans="1:11">
      <c r="A36" s="6">
        <v>34</v>
      </c>
      <c r="B36" s="7" t="s">
        <v>100</v>
      </c>
      <c r="C36" s="6" t="s">
        <v>101</v>
      </c>
      <c r="D36" s="7" t="s">
        <v>106</v>
      </c>
      <c r="E36" s="6" t="s">
        <v>107</v>
      </c>
      <c r="F36" s="6" t="s">
        <v>16</v>
      </c>
      <c r="G36" s="8">
        <v>50.2666666666667</v>
      </c>
      <c r="H36" s="8">
        <f t="shared" si="0"/>
        <v>30.16</v>
      </c>
      <c r="I36" s="9">
        <v>79.6666666666667</v>
      </c>
      <c r="J36" s="9">
        <f t="shared" si="1"/>
        <v>31.8666666666667</v>
      </c>
      <c r="K36" s="9">
        <f t="shared" si="2"/>
        <v>62.0266666666667</v>
      </c>
    </row>
    <row r="37" s="1" customFormat="1" ht="25" customHeight="1" spans="1:11">
      <c r="A37" s="6">
        <v>35</v>
      </c>
      <c r="B37" s="7" t="s">
        <v>108</v>
      </c>
      <c r="C37" s="6" t="s">
        <v>109</v>
      </c>
      <c r="D37" s="7" t="s">
        <v>110</v>
      </c>
      <c r="E37" s="6" t="s">
        <v>111</v>
      </c>
      <c r="F37" s="6" t="s">
        <v>16</v>
      </c>
      <c r="G37" s="8">
        <v>56.6</v>
      </c>
      <c r="H37" s="8">
        <f t="shared" si="0"/>
        <v>33.96</v>
      </c>
      <c r="I37" s="9">
        <v>78.3333333333333</v>
      </c>
      <c r="J37" s="9">
        <f t="shared" si="1"/>
        <v>31.3333333333333</v>
      </c>
      <c r="K37" s="9">
        <f t="shared" si="2"/>
        <v>65.2933333333333</v>
      </c>
    </row>
    <row r="38" s="1" customFormat="1" ht="25" customHeight="1" spans="1:11">
      <c r="A38" s="6">
        <v>36</v>
      </c>
      <c r="B38" s="7" t="s">
        <v>112</v>
      </c>
      <c r="C38" s="6" t="s">
        <v>113</v>
      </c>
      <c r="D38" s="7" t="s">
        <v>114</v>
      </c>
      <c r="E38" s="6" t="s">
        <v>115</v>
      </c>
      <c r="F38" s="6" t="s">
        <v>16</v>
      </c>
      <c r="G38" s="8">
        <v>50.9333333333333</v>
      </c>
      <c r="H38" s="8">
        <f t="shared" si="0"/>
        <v>30.56</v>
      </c>
      <c r="I38" s="9">
        <v>82.6666666666667</v>
      </c>
      <c r="J38" s="9">
        <f t="shared" si="1"/>
        <v>33.0666666666667</v>
      </c>
      <c r="K38" s="9">
        <f t="shared" si="2"/>
        <v>63.6266666666667</v>
      </c>
    </row>
    <row r="39" s="1" customFormat="1" ht="25" customHeight="1" spans="1:11">
      <c r="A39" s="6">
        <v>37</v>
      </c>
      <c r="B39" s="7" t="s">
        <v>116</v>
      </c>
      <c r="C39" s="6" t="s">
        <v>117</v>
      </c>
      <c r="D39" s="7" t="s">
        <v>118</v>
      </c>
      <c r="E39" s="6" t="s">
        <v>119</v>
      </c>
      <c r="F39" s="6" t="s">
        <v>21</v>
      </c>
      <c r="G39" s="8">
        <v>63.5666666666667</v>
      </c>
      <c r="H39" s="8">
        <f t="shared" si="0"/>
        <v>38.14</v>
      </c>
      <c r="I39" s="9">
        <v>82</v>
      </c>
      <c r="J39" s="9">
        <f t="shared" si="1"/>
        <v>32.8</v>
      </c>
      <c r="K39" s="9">
        <f t="shared" si="2"/>
        <v>70.94</v>
      </c>
    </row>
    <row r="40" s="1" customFormat="1" ht="25" customHeight="1" spans="1:11">
      <c r="A40" s="6">
        <v>38</v>
      </c>
      <c r="B40" s="7" t="s">
        <v>116</v>
      </c>
      <c r="C40" s="6" t="s">
        <v>117</v>
      </c>
      <c r="D40" s="7" t="s">
        <v>120</v>
      </c>
      <c r="E40" s="6" t="s">
        <v>121</v>
      </c>
      <c r="F40" s="6" t="s">
        <v>16</v>
      </c>
      <c r="G40" s="8">
        <v>56.6</v>
      </c>
      <c r="H40" s="8">
        <f t="shared" si="0"/>
        <v>33.96</v>
      </c>
      <c r="I40" s="9">
        <v>79.3333333333333</v>
      </c>
      <c r="J40" s="9">
        <f t="shared" si="1"/>
        <v>31.7333333333333</v>
      </c>
      <c r="K40" s="9">
        <f t="shared" si="2"/>
        <v>65.6933333333333</v>
      </c>
    </row>
    <row r="41" s="1" customFormat="1" ht="25" customHeight="1" spans="1:11">
      <c r="A41" s="6">
        <v>39</v>
      </c>
      <c r="B41" s="7" t="s">
        <v>116</v>
      </c>
      <c r="C41" s="6" t="s">
        <v>117</v>
      </c>
      <c r="D41" s="7" t="s">
        <v>122</v>
      </c>
      <c r="E41" s="6" t="s">
        <v>123</v>
      </c>
      <c r="F41" s="6" t="s">
        <v>16</v>
      </c>
      <c r="G41" s="8">
        <v>51.5333333333333</v>
      </c>
      <c r="H41" s="8">
        <f t="shared" si="0"/>
        <v>30.92</v>
      </c>
      <c r="I41" s="9">
        <v>79.6666666666667</v>
      </c>
      <c r="J41" s="9">
        <f t="shared" si="1"/>
        <v>31.8666666666667</v>
      </c>
      <c r="K41" s="9">
        <f t="shared" si="2"/>
        <v>62.7866666666666</v>
      </c>
    </row>
    <row r="42" s="1" customFormat="1" ht="25" customHeight="1" spans="1:11">
      <c r="A42" s="6">
        <v>40</v>
      </c>
      <c r="B42" s="7" t="s">
        <v>124</v>
      </c>
      <c r="C42" s="6" t="s">
        <v>125</v>
      </c>
      <c r="D42" s="7" t="s">
        <v>126</v>
      </c>
      <c r="E42" s="6" t="s">
        <v>127</v>
      </c>
      <c r="F42" s="6" t="s">
        <v>16</v>
      </c>
      <c r="G42" s="8">
        <v>56</v>
      </c>
      <c r="H42" s="8">
        <f t="shared" si="0"/>
        <v>33.6</v>
      </c>
      <c r="I42" s="9">
        <v>88.3333333333333</v>
      </c>
      <c r="J42" s="9">
        <f t="shared" si="1"/>
        <v>35.3333333333333</v>
      </c>
      <c r="K42" s="9">
        <f t="shared" si="2"/>
        <v>68.9333333333333</v>
      </c>
    </row>
    <row r="43" s="1" customFormat="1" ht="25" customHeight="1" spans="1:11">
      <c r="A43" s="6">
        <v>41</v>
      </c>
      <c r="B43" s="7" t="s">
        <v>124</v>
      </c>
      <c r="C43" s="6" t="s">
        <v>125</v>
      </c>
      <c r="D43" s="7" t="s">
        <v>128</v>
      </c>
      <c r="E43" s="6" t="s">
        <v>129</v>
      </c>
      <c r="F43" s="6" t="s">
        <v>21</v>
      </c>
      <c r="G43" s="8">
        <v>50.6666666666667</v>
      </c>
      <c r="H43" s="8">
        <f t="shared" si="0"/>
        <v>30.4</v>
      </c>
      <c r="I43" s="9">
        <v>80</v>
      </c>
      <c r="J43" s="9">
        <f t="shared" si="1"/>
        <v>32</v>
      </c>
      <c r="K43" s="9">
        <f t="shared" si="2"/>
        <v>62.4</v>
      </c>
    </row>
    <row r="44" s="1" customFormat="1" ht="25" customHeight="1" spans="1:11">
      <c r="A44" s="6">
        <v>42</v>
      </c>
      <c r="B44" s="7" t="s">
        <v>124</v>
      </c>
      <c r="C44" s="6" t="s">
        <v>125</v>
      </c>
      <c r="D44" s="7" t="s">
        <v>130</v>
      </c>
      <c r="E44" s="6" t="s">
        <v>131</v>
      </c>
      <c r="F44" s="6" t="s">
        <v>16</v>
      </c>
      <c r="G44" s="8">
        <v>50</v>
      </c>
      <c r="H44" s="8">
        <f t="shared" si="0"/>
        <v>30</v>
      </c>
      <c r="I44" s="9">
        <v>77.3333333333333</v>
      </c>
      <c r="J44" s="9">
        <f t="shared" si="1"/>
        <v>30.9333333333333</v>
      </c>
      <c r="K44" s="9">
        <f t="shared" si="2"/>
        <v>60.9333333333333</v>
      </c>
    </row>
    <row r="45" s="1" customFormat="1" ht="25" customHeight="1" spans="1:11">
      <c r="A45" s="6">
        <v>43</v>
      </c>
      <c r="B45" s="7" t="s">
        <v>132</v>
      </c>
      <c r="C45" s="6" t="s">
        <v>133</v>
      </c>
      <c r="D45" s="7" t="s">
        <v>134</v>
      </c>
      <c r="E45" s="6" t="s">
        <v>135</v>
      </c>
      <c r="F45" s="6" t="s">
        <v>16</v>
      </c>
      <c r="G45" s="8">
        <v>65.6666666666667</v>
      </c>
      <c r="H45" s="8">
        <f t="shared" si="0"/>
        <v>39.4</v>
      </c>
      <c r="I45" s="9">
        <v>85.3333333333333</v>
      </c>
      <c r="J45" s="9">
        <f t="shared" si="1"/>
        <v>34.1333333333333</v>
      </c>
      <c r="K45" s="9">
        <f t="shared" si="2"/>
        <v>73.5333333333334</v>
      </c>
    </row>
    <row r="46" s="1" customFormat="1" ht="25" customHeight="1" spans="1:11">
      <c r="A46" s="6">
        <v>44</v>
      </c>
      <c r="B46" s="7" t="s">
        <v>132</v>
      </c>
      <c r="C46" s="6" t="s">
        <v>133</v>
      </c>
      <c r="D46" s="7" t="s">
        <v>136</v>
      </c>
      <c r="E46" s="6" t="s">
        <v>137</v>
      </c>
      <c r="F46" s="6" t="s">
        <v>16</v>
      </c>
      <c r="G46" s="8">
        <v>57.5</v>
      </c>
      <c r="H46" s="8">
        <f t="shared" si="0"/>
        <v>34.5</v>
      </c>
      <c r="I46" s="9">
        <v>77</v>
      </c>
      <c r="J46" s="9">
        <f t="shared" si="1"/>
        <v>30.8</v>
      </c>
      <c r="K46" s="9">
        <f t="shared" si="2"/>
        <v>65.3</v>
      </c>
    </row>
    <row r="47" s="1" customFormat="1" ht="25" customHeight="1" spans="1:11">
      <c r="A47" s="6">
        <v>45</v>
      </c>
      <c r="B47" s="7" t="s">
        <v>132</v>
      </c>
      <c r="C47" s="6" t="s">
        <v>133</v>
      </c>
      <c r="D47" s="7" t="s">
        <v>138</v>
      </c>
      <c r="E47" s="6" t="s">
        <v>139</v>
      </c>
      <c r="F47" s="6" t="s">
        <v>16</v>
      </c>
      <c r="G47" s="8">
        <v>57.3333333333333</v>
      </c>
      <c r="H47" s="8">
        <f t="shared" si="0"/>
        <v>34.4</v>
      </c>
      <c r="I47" s="9">
        <v>77</v>
      </c>
      <c r="J47" s="9">
        <f t="shared" si="1"/>
        <v>30.8</v>
      </c>
      <c r="K47" s="9">
        <f t="shared" si="2"/>
        <v>65.2</v>
      </c>
    </row>
    <row r="48" ht="28" customHeight="1"/>
    <row r="49" ht="28" customHeight="1" spans="9:11">
      <c r="I49" s="2" t="s">
        <v>140</v>
      </c>
      <c r="J49" s="2"/>
      <c r="K49" s="2"/>
    </row>
    <row r="50" ht="28" customHeight="1" spans="9:11">
      <c r="I50" s="10">
        <v>46014</v>
      </c>
      <c r="J50" s="2"/>
      <c r="K50" s="2"/>
    </row>
  </sheetData>
  <autoFilter xmlns:etc="http://www.wps.cn/officeDocument/2017/etCustomData" ref="A2:I47" etc:filterBottomFollowUsedRange="0">
    <extLst/>
  </autoFilter>
  <sortState ref="A45:M47">
    <sortCondition ref="G45:G47" descending="1"/>
  </sortState>
  <mergeCells count="3">
    <mergeCell ref="A1:K1"/>
    <mergeCell ref="I49:K49"/>
    <mergeCell ref="I50:K50"/>
  </mergeCells>
  <pageMargins left="0.156944444444444" right="0.118055555555556" top="0.472222222222222" bottom="0.2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西仔</cp:lastModifiedBy>
  <dcterms:created xsi:type="dcterms:W3CDTF">2023-05-12T11:15:00Z</dcterms:created>
  <dcterms:modified xsi:type="dcterms:W3CDTF">2025-12-23T08:55:36Z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DD476A8C52934F3A90FCB65915415181_13</vt:lpwstr>
  </property>
</Properties>
</file>