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080"/>
  </bookViews>
  <sheets>
    <sheet name="Sheet1" sheetId="1" r:id="rId1"/>
  </sheets>
  <calcPr calcId="144525"/>
</workbook>
</file>

<file path=xl/sharedStrings.xml><?xml version="1.0" encoding="utf-8"?>
<sst xmlns="http://schemas.openxmlformats.org/spreadsheetml/2006/main" count="115" uniqueCount="46">
  <si>
    <t>2025年海口市美兰区疾病预防控制中心公开招聘工作人员资格复审情况及递补人员名单</t>
  </si>
  <si>
    <t>序号</t>
  </si>
  <si>
    <t>准考证号</t>
  </si>
  <si>
    <t>报考岗位名称</t>
  </si>
  <si>
    <t>招考比例</t>
  </si>
  <si>
    <t>招考人数</t>
  </si>
  <si>
    <t>《职业能力倾向测验（A类）》
科目成绩</t>
  </si>
  <si>
    <t>《综合应用能力（A类）》
科目成绩</t>
  </si>
  <si>
    <t>总成绩</t>
  </si>
  <si>
    <t>笔试成绩计算（总成绩÷3）</t>
  </si>
  <si>
    <t>排名（仅参考）</t>
  </si>
  <si>
    <t>资格复审
情况</t>
  </si>
  <si>
    <t>备注</t>
  </si>
  <si>
    <t>251207010114</t>
  </si>
  <si>
    <t>卫生监督职员1（事业专技岗)</t>
  </si>
  <si>
    <t>合格</t>
  </si>
  <si>
    <t/>
  </si>
  <si>
    <t>251207010213</t>
  </si>
  <si>
    <t>251207010220</t>
  </si>
  <si>
    <t>251207010106</t>
  </si>
  <si>
    <t>251207010121</t>
  </si>
  <si>
    <t>251207010206</t>
  </si>
  <si>
    <t>251207010516</t>
  </si>
  <si>
    <t>卫生监督职员2（事业专技岗)</t>
  </si>
  <si>
    <t>自愿放弃</t>
  </si>
  <si>
    <t>251207010406</t>
  </si>
  <si>
    <t>251207010518</t>
  </si>
  <si>
    <t>251207010705</t>
  </si>
  <si>
    <t>251207010309</t>
  </si>
  <si>
    <t>递补</t>
  </si>
  <si>
    <t>251207010524</t>
  </si>
  <si>
    <t>251207010715</t>
  </si>
  <si>
    <t>卫生监督职员3（事业专技岗)</t>
  </si>
  <si>
    <t>251207010709</t>
  </si>
  <si>
    <t>251207010714</t>
  </si>
  <si>
    <t>251207010809</t>
  </si>
  <si>
    <t>卫生监督职员4（事业专技岗)</t>
  </si>
  <si>
    <t>251207010803</t>
  </si>
  <si>
    <t>251207010722</t>
  </si>
  <si>
    <t>251207010805</t>
  </si>
  <si>
    <t>251207010812</t>
  </si>
  <si>
    <t>251207010718</t>
  </si>
  <si>
    <t>251207010909</t>
  </si>
  <si>
    <t>卫生监督职员5（事业管理岗)</t>
  </si>
  <si>
    <t>251207010929</t>
  </si>
  <si>
    <t>251207010905</t>
  </si>
</sst>
</file>

<file path=xl/styles.xml><?xml version="1.0" encoding="utf-8"?>
<styleSheet xmlns="http://schemas.openxmlformats.org/spreadsheetml/2006/main">
  <numFmts count="38">
    <numFmt numFmtId="6" formatCode="&quot;￥&quot;#,##0;[Red]&quot;￥&quot;\-#,##0"/>
    <numFmt numFmtId="176" formatCode="\¥#,##0.00;[Red]\¥\-#,##0.00"/>
    <numFmt numFmtId="23" formatCode="\$#,##0_);\(\$#,##0\)"/>
    <numFmt numFmtId="24" formatCode="\$#,##0_);[Red]\(\$#,##0\)"/>
    <numFmt numFmtId="7" formatCode="&quot;￥&quot;#,##0.00;&quot;￥&quot;\-#,##0.00"/>
    <numFmt numFmtId="177" formatCode="[$-804]aaaa"/>
    <numFmt numFmtId="178" formatCode="\¥#,##0;\¥\-#,##0"/>
    <numFmt numFmtId="179" formatCode="#\ ?/?"/>
    <numFmt numFmtId="26" formatCode="\$#,##0.00_);[Red]\(\$#,##0.00\)"/>
    <numFmt numFmtId="180" formatCode="#\ ??/??"/>
    <numFmt numFmtId="181" formatCode="dd\-mmm\-yy"/>
    <numFmt numFmtId="182" formatCode="[DBNum1][$-804]m&quot;月&quot;d&quot;日&quot;"/>
    <numFmt numFmtId="183" formatCode="0_ "/>
    <numFmt numFmtId="184" formatCode="[DBNum1][$-804]yyyy&quot;年&quot;m&quot;月&quot;d&quot;日&quot;"/>
    <numFmt numFmtId="185" formatCode="[$-804]aaa"/>
    <numFmt numFmtId="186" formatCode="h:mm:ss\ AM/PM"/>
    <numFmt numFmtId="187" formatCode="[DBNum1]上午/下午h&quot;时&quot;mm&quot;分&quot;"/>
    <numFmt numFmtId="188" formatCode="mmmm\-yy"/>
    <numFmt numFmtId="25" formatCode="\$#,##0.00_);\(\$#,##0.00\)"/>
    <numFmt numFmtId="189" formatCode="[DBNum1][$-804]yyyy&quot;年&quot;m&quot;月&quot;"/>
    <numFmt numFmtId="190" formatCode="yyyy/m/d\ h:mm\ AM/PM"/>
    <numFmt numFmtId="191" formatCode="yy/m/d"/>
    <numFmt numFmtId="192" formatCode="mmmmm\-yy"/>
    <numFmt numFmtId="193" formatCode="\¥#,##0.00;\¥\-#,##0.00"/>
    <numFmt numFmtId="194" formatCode="m/d"/>
    <numFmt numFmtId="42" formatCode="_ &quot;￥&quot;* #,##0_ ;_ &quot;￥&quot;* \-#,##0_ ;_ &quot;￥&quot;* &quot;-&quot;_ ;_ @_ "/>
    <numFmt numFmtId="41" formatCode="_ * #,##0_ ;_ * \-#,##0_ ;_ * &quot;-&quot;_ ;_ @_ "/>
    <numFmt numFmtId="195" formatCode="h:mm\ AM/PM"/>
    <numFmt numFmtId="196" formatCode="mmmmm"/>
    <numFmt numFmtId="44" formatCode="_ &quot;￥&quot;* #,##0.00_ ;_ &quot;￥&quot;* \-#,##0.00_ ;_ &quot;￥&quot;* &quot;-&quot;??_ ;_ @_ "/>
    <numFmt numFmtId="8" formatCode="&quot;￥&quot;#,##0.00;[Red]&quot;￥&quot;\-#,##0.00"/>
    <numFmt numFmtId="5" formatCode="&quot;￥&quot;#,##0;&quot;￥&quot;\-#,##0"/>
    <numFmt numFmtId="197" formatCode="\¥#,##0;[Red]\¥\-#,##0"/>
    <numFmt numFmtId="198" formatCode="[DBNum1]h&quot;时&quot;mm&quot;分&quot;"/>
    <numFmt numFmtId="199" formatCode="#\ ??"/>
    <numFmt numFmtId="200" formatCode="0.00_ "/>
    <numFmt numFmtId="201" formatCode="mm/dd/yy"/>
    <numFmt numFmtId="43" formatCode="_ * #,##0.00_ ;_ * \-#,##0.00_ ;_ * &quot;-&quot;??_ ;_ @_ "/>
  </numFmts>
  <fonts count="24">
    <font>
      <sz val="11"/>
      <color theme="1"/>
      <name val="宋体"/>
      <charset val="134"/>
      <scheme val="minor"/>
    </font>
    <font>
      <sz val="10"/>
      <color indexed="8"/>
      <name val="宋体"/>
      <charset val="134"/>
    </font>
    <font>
      <sz val="10"/>
      <name val="宋体"/>
      <charset val="134"/>
    </font>
    <font>
      <b/>
      <sz val="18"/>
      <name val="宋体"/>
      <charset val="134"/>
    </font>
    <font>
      <b/>
      <sz val="10"/>
      <name val="宋体"/>
      <charset val="134"/>
    </font>
    <font>
      <sz val="11"/>
      <color rgb="FFFA7D0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b/>
      <sz val="11"/>
      <color theme="1"/>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FFFFF"/>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b/>
      <sz val="11"/>
      <color rgb="FFFA7D00"/>
      <name val="宋体"/>
      <charset val="0"/>
      <scheme val="minor"/>
    </font>
    <font>
      <i/>
      <sz val="11"/>
      <color rgb="FF7F7F7F"/>
      <name val="宋体"/>
      <charset val="0"/>
      <scheme val="minor"/>
    </font>
    <font>
      <sz val="11"/>
      <color rgb="FF006100"/>
      <name val="宋体"/>
      <charset val="0"/>
      <scheme val="minor"/>
    </font>
    <font>
      <u/>
      <sz val="11"/>
      <color rgb="FF800080"/>
      <name val="宋体"/>
      <charset val="0"/>
      <scheme val="minor"/>
    </font>
    <font>
      <sz val="11"/>
      <color rgb="FF3F3F7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rgb="FFFFCC99"/>
        <bgColor indexed="64"/>
      </patternFill>
    </fill>
    <fill>
      <patternFill patternType="solid">
        <fgColor theme="7"/>
        <bgColor indexed="64"/>
      </patternFill>
    </fill>
  </fills>
  <borders count="16">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diagonal/>
    </border>
    <border>
      <left/>
      <right/>
      <top style="thin">
        <color indexed="9"/>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indexed="9"/>
      </left>
      <right style="thin">
        <color indexed="9"/>
      </right>
      <top/>
      <bottom style="thin">
        <color indexed="9"/>
      </bottom>
      <diagonal/>
    </border>
    <border>
      <left/>
      <right style="thin">
        <color indexed="9"/>
      </right>
      <top style="thin">
        <color indexed="9"/>
      </top>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7" fillId="30" borderId="0" applyNumberFormat="0" applyBorder="0" applyAlignment="0" applyProtection="0">
      <alignment vertical="center"/>
    </xf>
    <xf numFmtId="0" fontId="6" fillId="25" borderId="0" applyNumberFormat="0" applyBorder="0" applyAlignment="0" applyProtection="0">
      <alignment vertical="center"/>
    </xf>
    <xf numFmtId="0" fontId="7" fillId="32" borderId="0" applyNumberFormat="0" applyBorder="0" applyAlignment="0" applyProtection="0">
      <alignment vertical="center"/>
    </xf>
    <xf numFmtId="0" fontId="23" fillId="31" borderId="15" applyNumberFormat="0" applyAlignment="0" applyProtection="0">
      <alignment vertical="center"/>
    </xf>
    <xf numFmtId="0" fontId="6" fillId="28" borderId="0" applyNumberFormat="0" applyBorder="0" applyAlignment="0" applyProtection="0">
      <alignment vertical="center"/>
    </xf>
    <xf numFmtId="0" fontId="6" fillId="26" borderId="0" applyNumberFormat="0" applyBorder="0" applyAlignment="0" applyProtection="0">
      <alignment vertical="center"/>
    </xf>
    <xf numFmtId="44" fontId="0" fillId="0" borderId="0" applyFont="0" applyFill="0" applyBorder="0" applyAlignment="0" applyProtection="0">
      <alignment vertical="center"/>
    </xf>
    <xf numFmtId="0" fontId="7" fillId="22" borderId="0" applyNumberFormat="0" applyBorder="0" applyAlignment="0" applyProtection="0">
      <alignment vertical="center"/>
    </xf>
    <xf numFmtId="9" fontId="0" fillId="0" borderId="0" applyFont="0" applyFill="0" applyBorder="0" applyAlignment="0" applyProtection="0">
      <alignment vertical="center"/>
    </xf>
    <xf numFmtId="0" fontId="7" fillId="6" borderId="0" applyNumberFormat="0" applyBorder="0" applyAlignment="0" applyProtection="0">
      <alignment vertical="center"/>
    </xf>
    <xf numFmtId="0" fontId="7" fillId="23" borderId="0" applyNumberFormat="0" applyBorder="0" applyAlignment="0" applyProtection="0">
      <alignment vertical="center"/>
    </xf>
    <xf numFmtId="0" fontId="7" fillId="16" borderId="0" applyNumberFormat="0" applyBorder="0" applyAlignment="0" applyProtection="0">
      <alignment vertical="center"/>
    </xf>
    <xf numFmtId="0" fontId="7" fillId="9" borderId="0" applyNumberFormat="0" applyBorder="0" applyAlignment="0" applyProtection="0">
      <alignment vertical="center"/>
    </xf>
    <xf numFmtId="0" fontId="7" fillId="18" borderId="0" applyNumberFormat="0" applyBorder="0" applyAlignment="0" applyProtection="0">
      <alignment vertical="center"/>
    </xf>
    <xf numFmtId="0" fontId="19" fillId="11" borderId="15" applyNumberFormat="0" applyAlignment="0" applyProtection="0">
      <alignment vertical="center"/>
    </xf>
    <xf numFmtId="0" fontId="7" fillId="20" borderId="0" applyNumberFormat="0" applyBorder="0" applyAlignment="0" applyProtection="0">
      <alignment vertical="center"/>
    </xf>
    <xf numFmtId="0" fontId="17" fillId="15" borderId="0" applyNumberFormat="0" applyBorder="0" applyAlignment="0" applyProtection="0">
      <alignment vertical="center"/>
    </xf>
    <xf numFmtId="0" fontId="6" fillId="21" borderId="0" applyNumberFormat="0" applyBorder="0" applyAlignment="0" applyProtection="0">
      <alignment vertical="center"/>
    </xf>
    <xf numFmtId="0" fontId="21" fillId="29" borderId="0" applyNumberFormat="0" applyBorder="0" applyAlignment="0" applyProtection="0">
      <alignment vertical="center"/>
    </xf>
    <xf numFmtId="0" fontId="6" fillId="24" borderId="0" applyNumberFormat="0" applyBorder="0" applyAlignment="0" applyProtection="0">
      <alignment vertical="center"/>
    </xf>
    <xf numFmtId="0" fontId="10" fillId="0" borderId="11" applyNumberFormat="0" applyFill="0" applyAlignment="0" applyProtection="0">
      <alignment vertical="center"/>
    </xf>
    <xf numFmtId="0" fontId="16" fillId="14" borderId="0" applyNumberFormat="0" applyBorder="0" applyAlignment="0" applyProtection="0">
      <alignment vertical="center"/>
    </xf>
    <xf numFmtId="0" fontId="15" fillId="13" borderId="14" applyNumberFormat="0" applyAlignment="0" applyProtection="0">
      <alignment vertical="center"/>
    </xf>
    <xf numFmtId="0" fontId="14" fillId="11" borderId="13" applyNumberFormat="0" applyAlignment="0" applyProtection="0">
      <alignment vertical="center"/>
    </xf>
    <xf numFmtId="0" fontId="18" fillId="0" borderId="10" applyNumberFormat="0" applyFill="0" applyAlignment="0" applyProtection="0">
      <alignment vertical="center"/>
    </xf>
    <xf numFmtId="0" fontId="20" fillId="0" borderId="0" applyNumberFormat="0" applyFill="0" applyBorder="0" applyAlignment="0" applyProtection="0">
      <alignment vertical="center"/>
    </xf>
    <xf numFmtId="0" fontId="6" fillId="8" borderId="0" applyNumberFormat="0" applyBorder="0" applyAlignment="0" applyProtection="0">
      <alignment vertical="center"/>
    </xf>
    <xf numFmtId="0" fontId="8" fillId="0" borderId="0" applyNumberFormat="0" applyFill="0" applyBorder="0" applyAlignment="0" applyProtection="0">
      <alignment vertical="center"/>
    </xf>
    <xf numFmtId="42" fontId="0" fillId="0" borderId="0" applyFont="0" applyFill="0" applyBorder="0" applyAlignment="0" applyProtection="0">
      <alignment vertical="center"/>
    </xf>
    <xf numFmtId="0" fontId="6" fillId="10"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6" fillId="12" borderId="0" applyNumberFormat="0" applyBorder="0" applyAlignment="0" applyProtection="0">
      <alignment vertical="center"/>
    </xf>
    <xf numFmtId="0" fontId="12" fillId="0" borderId="0" applyNumberFormat="0" applyFill="0" applyBorder="0" applyAlignment="0" applyProtection="0">
      <alignment vertical="center"/>
    </xf>
    <xf numFmtId="0" fontId="7" fillId="19" borderId="0" applyNumberFormat="0" applyBorder="0" applyAlignment="0" applyProtection="0">
      <alignment vertical="center"/>
    </xf>
    <xf numFmtId="0" fontId="0" fillId="7" borderId="12" applyNumberFormat="0" applyFont="0" applyAlignment="0" applyProtection="0">
      <alignment vertical="center"/>
    </xf>
    <xf numFmtId="0" fontId="6" fillId="5" borderId="0" applyNumberFormat="0" applyBorder="0" applyAlignment="0" applyProtection="0">
      <alignment vertical="center"/>
    </xf>
    <xf numFmtId="0" fontId="7" fillId="17" borderId="0" applyNumberFormat="0" applyBorder="0" applyAlignment="0" applyProtection="0">
      <alignment vertical="center"/>
    </xf>
    <xf numFmtId="0" fontId="6" fillId="27" borderId="0" applyNumberFormat="0" applyBorder="0" applyAlignment="0" applyProtection="0">
      <alignment vertical="center"/>
    </xf>
    <xf numFmtId="0" fontId="11"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0" borderId="10" applyNumberFormat="0" applyFill="0" applyAlignment="0" applyProtection="0">
      <alignment vertical="center"/>
    </xf>
    <xf numFmtId="0" fontId="6" fillId="4" borderId="0" applyNumberFormat="0" applyBorder="0" applyAlignment="0" applyProtection="0">
      <alignment vertical="center"/>
    </xf>
    <xf numFmtId="0" fontId="8" fillId="0" borderId="9" applyNumberFormat="0" applyFill="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xf numFmtId="0" fontId="5" fillId="0" borderId="8" applyNumberFormat="0" applyFill="0" applyAlignment="0" applyProtection="0">
      <alignment vertical="center"/>
    </xf>
  </cellStyleXfs>
  <cellXfs count="16">
    <xf numFmtId="0" fontId="0" fillId="0" borderId="0" xfId="0">
      <alignment vertical="center"/>
    </xf>
    <xf numFmtId="0" fontId="1" fillId="0" borderId="1" xfId="0" applyNumberFormat="1" applyFont="1" applyFill="1" applyBorder="1" applyAlignment="1"/>
    <xf numFmtId="0" fontId="2" fillId="0" borderId="1" xfId="0" applyNumberFormat="1" applyFont="1" applyFill="1" applyBorder="1" applyAlignment="1"/>
    <xf numFmtId="200" fontId="1" fillId="0" borderId="1" xfId="0" applyNumberFormat="1" applyFont="1" applyFill="1" applyBorder="1" applyAlignment="1"/>
    <xf numFmtId="0" fontId="3"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0" fontId="2" fillId="0" borderId="5" xfId="0" applyNumberFormat="1" applyFont="1" applyFill="1" applyBorder="1" applyAlignment="1">
      <alignment horizontal="center" vertical="center"/>
    </xf>
    <xf numFmtId="183" fontId="2" fillId="0" borderId="5" xfId="0" applyNumberFormat="1" applyFont="1" applyFill="1" applyBorder="1" applyAlignment="1">
      <alignment horizontal="center" vertical="center"/>
    </xf>
    <xf numFmtId="0" fontId="1" fillId="0" borderId="6" xfId="0" applyNumberFormat="1" applyFont="1" applyFill="1" applyBorder="1" applyAlignment="1"/>
    <xf numFmtId="0" fontId="2" fillId="0" borderId="6" xfId="0" applyNumberFormat="1" applyFont="1" applyFill="1" applyBorder="1" applyAlignment="1"/>
    <xf numFmtId="200" fontId="1" fillId="0" borderId="6" xfId="0" applyNumberFormat="1" applyFont="1" applyFill="1" applyBorder="1" applyAlignment="1"/>
    <xf numFmtId="200" fontId="4" fillId="0" borderId="4" xfId="0" applyNumberFormat="1" applyFont="1" applyFill="1" applyBorder="1" applyAlignment="1">
      <alignment horizontal="center" vertical="center" wrapText="1"/>
    </xf>
    <xf numFmtId="200" fontId="2" fillId="0" borderId="5"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3" fillId="0" borderId="7" xfId="0" applyNumberFormat="1" applyFont="1" applyFill="1" applyBorder="1" applyAlignment="1">
      <alignment horizontal="center" vertical="center"/>
    </xf>
    <xf numFmtId="0" fontId="2" fillId="0" borderId="5" xfId="0" applyNumberFormat="1" applyFont="1" applyFill="1" applyBorder="1" applyAlignment="1" quotePrefix="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6">
    <open main="105" threadCnt="1"/>
    <sheetInfos>
      <sheetInfo cellCmpFml="6" sheetStid="1">
        <open main="3" threadCnt="1"/>
      </sheetInfo>
    </sheetInfos>
  </bookInfo>
</woInfos>
</file>

<file path=xl/_rels/workbook.xml.rels><?xml version="1.0" encoding="UTF-8" standalone="yes"?>
<Relationships xmlns="http://schemas.openxmlformats.org/package/2006/relationships"><Relationship Id="rId8" Type="http://www.wps.cn/officeDocument/2023/relationships/woinfos" Target="woinfos.xml"/><Relationship Id="rId7" Type="http://schemas.openxmlformats.org/officeDocument/2006/relationships/styles" Target="styles.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tabSelected="1" workbookViewId="0">
      <selection activeCell="C2" sqref="C$1:C$1048576"/>
    </sheetView>
  </sheetViews>
  <sheetFormatPr defaultColWidth="9" defaultRowHeight="13.5"/>
  <cols>
    <col min="1" max="1" width="6.13333333333333" style="1" customWidth="1"/>
    <col min="2" max="2" width="14.1" style="2" customWidth="1"/>
    <col min="3" max="3" width="24" style="2" customWidth="1"/>
    <col min="4" max="4" width="7.98333333333333" style="3" customWidth="1"/>
    <col min="5" max="5" width="7.4" style="3" customWidth="1"/>
    <col min="6" max="6" width="13.6416666666667" style="3" customWidth="1"/>
    <col min="7" max="7" width="14.0333333333333" style="3" customWidth="1"/>
    <col min="8" max="8" width="9.325" style="3" customWidth="1"/>
    <col min="9" max="9" width="12.6833333333333" style="3" customWidth="1"/>
    <col min="10" max="10" width="9.325" style="3" customWidth="1"/>
    <col min="11" max="11" width="8.65833333333333" style="3" customWidth="1"/>
    <col min="12" max="12" width="21.2583333333333" style="1" customWidth="1"/>
  </cols>
  <sheetData>
    <row r="1" ht="43" customHeight="1" spans="1:12">
      <c r="A1" s="4" t="s">
        <v>0</v>
      </c>
      <c r="B1" s="5"/>
      <c r="C1" s="5"/>
      <c r="D1" s="5"/>
      <c r="E1" s="5"/>
      <c r="F1" s="5"/>
      <c r="G1" s="5"/>
      <c r="H1" s="5"/>
      <c r="I1" s="5"/>
      <c r="J1" s="5"/>
      <c r="K1" s="5"/>
      <c r="L1" s="15"/>
    </row>
    <row r="2" ht="36" spans="1:12">
      <c r="A2" s="6" t="s">
        <v>1</v>
      </c>
      <c r="B2" s="6" t="s">
        <v>2</v>
      </c>
      <c r="C2" s="6" t="s">
        <v>3</v>
      </c>
      <c r="D2" s="6" t="s">
        <v>4</v>
      </c>
      <c r="E2" s="6" t="s">
        <v>5</v>
      </c>
      <c r="F2" s="12" t="s">
        <v>6</v>
      </c>
      <c r="G2" s="12" t="s">
        <v>7</v>
      </c>
      <c r="H2" s="12" t="s">
        <v>8</v>
      </c>
      <c r="I2" s="12" t="s">
        <v>9</v>
      </c>
      <c r="J2" s="12" t="s">
        <v>10</v>
      </c>
      <c r="K2" s="12" t="s">
        <v>11</v>
      </c>
      <c r="L2" s="6" t="s">
        <v>12</v>
      </c>
    </row>
    <row r="3" spans="1:12">
      <c r="A3" s="7">
        <v>1</v>
      </c>
      <c r="B3" s="7" t="s">
        <v>13</v>
      </c>
      <c r="C3" s="7" t="s">
        <v>14</v>
      </c>
      <c r="D3" s="8">
        <v>3</v>
      </c>
      <c r="E3" s="8">
        <v>2</v>
      </c>
      <c r="F3" s="13">
        <v>105.02</v>
      </c>
      <c r="G3" s="13">
        <v>114.5</v>
      </c>
      <c r="H3" s="13">
        <f t="shared" ref="H3:H9" si="0">G3+F3</f>
        <v>219.52</v>
      </c>
      <c r="I3" s="13">
        <f t="shared" ref="I3:I11" si="1">H3/3</f>
        <v>73.1733333333333</v>
      </c>
      <c r="J3" s="8">
        <v>1</v>
      </c>
      <c r="K3" s="8" t="s">
        <v>15</v>
      </c>
      <c r="L3" s="7" t="s">
        <v>16</v>
      </c>
    </row>
    <row r="4" spans="1:12">
      <c r="A4" s="7">
        <v>2</v>
      </c>
      <c r="B4" s="7" t="s">
        <v>17</v>
      </c>
      <c r="C4" s="7" t="s">
        <v>14</v>
      </c>
      <c r="D4" s="8">
        <v>3</v>
      </c>
      <c r="E4" s="8">
        <v>2</v>
      </c>
      <c r="F4" s="13">
        <v>115.64</v>
      </c>
      <c r="G4" s="13">
        <v>100.5</v>
      </c>
      <c r="H4" s="13">
        <f t="shared" si="0"/>
        <v>216.14</v>
      </c>
      <c r="I4" s="13">
        <f t="shared" si="1"/>
        <v>72.0466666666667</v>
      </c>
      <c r="J4" s="8">
        <v>2</v>
      </c>
      <c r="K4" s="8" t="s">
        <v>15</v>
      </c>
      <c r="L4" s="7" t="s">
        <v>16</v>
      </c>
    </row>
    <row r="5" spans="1:12">
      <c r="A5" s="7">
        <v>3</v>
      </c>
      <c r="B5" s="7" t="s">
        <v>18</v>
      </c>
      <c r="C5" s="7" t="s">
        <v>14</v>
      </c>
      <c r="D5" s="8">
        <v>3</v>
      </c>
      <c r="E5" s="8">
        <v>2</v>
      </c>
      <c r="F5" s="13">
        <v>101.6</v>
      </c>
      <c r="G5" s="13">
        <v>113.5</v>
      </c>
      <c r="H5" s="13">
        <f t="shared" si="0"/>
        <v>215.1</v>
      </c>
      <c r="I5" s="13">
        <f t="shared" si="1"/>
        <v>71.7</v>
      </c>
      <c r="J5" s="8">
        <v>3</v>
      </c>
      <c r="K5" s="8" t="s">
        <v>15</v>
      </c>
      <c r="L5" s="7" t="s">
        <v>16</v>
      </c>
    </row>
    <row r="6" spans="1:12">
      <c r="A6" s="7">
        <v>4</v>
      </c>
      <c r="B6" s="7" t="s">
        <v>19</v>
      </c>
      <c r="C6" s="7" t="s">
        <v>14</v>
      </c>
      <c r="D6" s="8">
        <v>3</v>
      </c>
      <c r="E6" s="8">
        <v>2</v>
      </c>
      <c r="F6" s="13">
        <v>101.87</v>
      </c>
      <c r="G6" s="13">
        <v>113</v>
      </c>
      <c r="H6" s="13">
        <f t="shared" si="0"/>
        <v>214.87</v>
      </c>
      <c r="I6" s="13">
        <f t="shared" si="1"/>
        <v>71.6233333333333</v>
      </c>
      <c r="J6" s="8">
        <v>4</v>
      </c>
      <c r="K6" s="8" t="s">
        <v>15</v>
      </c>
      <c r="L6" s="7" t="s">
        <v>16</v>
      </c>
    </row>
    <row r="7" spans="1:12">
      <c r="A7" s="7">
        <v>5</v>
      </c>
      <c r="B7" s="7" t="s">
        <v>20</v>
      </c>
      <c r="C7" s="7" t="s">
        <v>14</v>
      </c>
      <c r="D7" s="8">
        <v>3</v>
      </c>
      <c r="E7" s="8">
        <v>2</v>
      </c>
      <c r="F7" s="13">
        <v>95.6</v>
      </c>
      <c r="G7" s="13">
        <v>118.5</v>
      </c>
      <c r="H7" s="13">
        <f t="shared" si="0"/>
        <v>214.1</v>
      </c>
      <c r="I7" s="13">
        <f t="shared" si="1"/>
        <v>71.3666666666667</v>
      </c>
      <c r="J7" s="8">
        <v>5</v>
      </c>
      <c r="K7" s="8" t="s">
        <v>15</v>
      </c>
      <c r="L7" s="7" t="s">
        <v>16</v>
      </c>
    </row>
    <row r="8" spans="1:12">
      <c r="A8" s="7">
        <v>6</v>
      </c>
      <c r="B8" s="7" t="s">
        <v>21</v>
      </c>
      <c r="C8" s="7" t="s">
        <v>14</v>
      </c>
      <c r="D8" s="8">
        <v>3</v>
      </c>
      <c r="E8" s="8">
        <v>2</v>
      </c>
      <c r="F8" s="13">
        <v>92.51</v>
      </c>
      <c r="G8" s="13">
        <v>115.5</v>
      </c>
      <c r="H8" s="13">
        <f t="shared" si="0"/>
        <v>208.01</v>
      </c>
      <c r="I8" s="13">
        <f t="shared" si="1"/>
        <v>69.3366666666667</v>
      </c>
      <c r="J8" s="8">
        <v>6</v>
      </c>
      <c r="K8" s="8" t="s">
        <v>15</v>
      </c>
      <c r="L8" s="7" t="s">
        <v>16</v>
      </c>
    </row>
    <row r="9" spans="1:12">
      <c r="A9" s="7">
        <v>7</v>
      </c>
      <c r="B9" s="7" t="s">
        <v>22</v>
      </c>
      <c r="C9" s="7" t="s">
        <v>23</v>
      </c>
      <c r="D9" s="8">
        <v>3</v>
      </c>
      <c r="E9" s="8">
        <v>2</v>
      </c>
      <c r="F9" s="13">
        <v>110.83</v>
      </c>
      <c r="G9" s="13">
        <v>111</v>
      </c>
      <c r="H9" s="13">
        <f t="shared" si="0"/>
        <v>221.83</v>
      </c>
      <c r="I9" s="13">
        <f t="shared" si="1"/>
        <v>73.9433333333333</v>
      </c>
      <c r="J9" s="8">
        <v>1</v>
      </c>
      <c r="K9" s="8" t="s">
        <v>15</v>
      </c>
      <c r="L9" s="7" t="s">
        <v>16</v>
      </c>
    </row>
    <row r="10" spans="1:12">
      <c r="A10" s="7">
        <v>8</v>
      </c>
      <c r="B10" s="8">
        <v>251207010404</v>
      </c>
      <c r="C10" s="7" t="s">
        <v>23</v>
      </c>
      <c r="D10" s="8">
        <v>3</v>
      </c>
      <c r="E10" s="8">
        <v>2</v>
      </c>
      <c r="F10" s="14">
        <v>97.19</v>
      </c>
      <c r="G10" s="14">
        <v>123.5</v>
      </c>
      <c r="H10" s="13">
        <f>F10+G10</f>
        <v>220.69</v>
      </c>
      <c r="I10" s="13">
        <f t="shared" si="1"/>
        <v>73.5633333333333</v>
      </c>
      <c r="J10" s="8">
        <v>2</v>
      </c>
      <c r="K10" s="8" t="s">
        <v>24</v>
      </c>
      <c r="L10" s="7"/>
    </row>
    <row r="11" spans="1:12">
      <c r="A11" s="7">
        <v>9</v>
      </c>
      <c r="B11" s="8">
        <v>251207010405</v>
      </c>
      <c r="C11" s="7" t="s">
        <v>23</v>
      </c>
      <c r="D11" s="8">
        <v>3</v>
      </c>
      <c r="E11" s="8">
        <v>2</v>
      </c>
      <c r="F11" s="14">
        <v>99.95</v>
      </c>
      <c r="G11" s="14">
        <v>115</v>
      </c>
      <c r="H11" s="13">
        <f>F11+G11</f>
        <v>214.95</v>
      </c>
      <c r="I11" s="13">
        <f t="shared" si="1"/>
        <v>71.65</v>
      </c>
      <c r="J11" s="8">
        <v>3</v>
      </c>
      <c r="K11" s="8" t="s">
        <v>24</v>
      </c>
      <c r="L11" s="7"/>
    </row>
    <row r="12" spans="1:12">
      <c r="A12" s="7">
        <v>10</v>
      </c>
      <c r="B12" s="7" t="s">
        <v>25</v>
      </c>
      <c r="C12" s="7" t="s">
        <v>23</v>
      </c>
      <c r="D12" s="8">
        <v>3</v>
      </c>
      <c r="E12" s="8">
        <v>2</v>
      </c>
      <c r="F12" s="13">
        <v>99.18</v>
      </c>
      <c r="G12" s="13">
        <v>111</v>
      </c>
      <c r="H12" s="13">
        <f t="shared" ref="H12:H29" si="2">G12+F12</f>
        <v>210.18</v>
      </c>
      <c r="I12" s="13">
        <f t="shared" ref="I12:I29" si="3">H12/3</f>
        <v>70.06</v>
      </c>
      <c r="J12" s="8">
        <v>4</v>
      </c>
      <c r="K12" s="8" t="s">
        <v>15</v>
      </c>
      <c r="L12" s="7" t="s">
        <v>16</v>
      </c>
    </row>
    <row r="13" spans="1:12">
      <c r="A13" s="7">
        <v>11</v>
      </c>
      <c r="B13" s="7" t="s">
        <v>26</v>
      </c>
      <c r="C13" s="7" t="s">
        <v>23</v>
      </c>
      <c r="D13" s="8">
        <v>3</v>
      </c>
      <c r="E13" s="8">
        <v>2</v>
      </c>
      <c r="F13" s="13">
        <v>105.28</v>
      </c>
      <c r="G13" s="13">
        <v>104</v>
      </c>
      <c r="H13" s="13">
        <f t="shared" si="2"/>
        <v>209.28</v>
      </c>
      <c r="I13" s="13">
        <f t="shared" si="3"/>
        <v>69.76</v>
      </c>
      <c r="J13" s="8">
        <v>5</v>
      </c>
      <c r="K13" s="8" t="s">
        <v>15</v>
      </c>
      <c r="L13" s="7" t="s">
        <v>16</v>
      </c>
    </row>
    <row r="14" spans="1:12">
      <c r="A14" s="7">
        <v>12</v>
      </c>
      <c r="B14" s="7" t="s">
        <v>27</v>
      </c>
      <c r="C14" s="7" t="s">
        <v>23</v>
      </c>
      <c r="D14" s="8">
        <v>3</v>
      </c>
      <c r="E14" s="8">
        <v>2</v>
      </c>
      <c r="F14" s="13">
        <v>95.51</v>
      </c>
      <c r="G14" s="13">
        <v>110.5</v>
      </c>
      <c r="H14" s="13">
        <f t="shared" si="2"/>
        <v>206.01</v>
      </c>
      <c r="I14" s="13">
        <f t="shared" si="3"/>
        <v>68.67</v>
      </c>
      <c r="J14" s="8">
        <v>6</v>
      </c>
      <c r="K14" s="8" t="s">
        <v>15</v>
      </c>
      <c r="L14" s="7" t="s">
        <v>16</v>
      </c>
    </row>
    <row r="15" spans="1:12">
      <c r="A15" s="7">
        <v>13</v>
      </c>
      <c r="B15" s="16" t="s">
        <v>28</v>
      </c>
      <c r="C15" s="7" t="s">
        <v>23</v>
      </c>
      <c r="D15" s="8">
        <v>3</v>
      </c>
      <c r="E15" s="8">
        <v>2</v>
      </c>
      <c r="F15" s="13">
        <v>92.74</v>
      </c>
      <c r="G15" s="13">
        <v>112</v>
      </c>
      <c r="H15" s="13">
        <f t="shared" si="2"/>
        <v>204.74</v>
      </c>
      <c r="I15" s="13">
        <f t="shared" si="3"/>
        <v>68.2466666666667</v>
      </c>
      <c r="J15" s="8">
        <v>7</v>
      </c>
      <c r="K15" s="8" t="s">
        <v>15</v>
      </c>
      <c r="L15" s="7" t="s">
        <v>29</v>
      </c>
    </row>
    <row r="16" spans="1:12">
      <c r="A16" s="7">
        <v>14</v>
      </c>
      <c r="B16" s="16" t="s">
        <v>30</v>
      </c>
      <c r="C16" s="7" t="s">
        <v>23</v>
      </c>
      <c r="D16" s="8">
        <v>3</v>
      </c>
      <c r="E16" s="8">
        <v>2</v>
      </c>
      <c r="F16" s="13">
        <v>87.82</v>
      </c>
      <c r="G16" s="13">
        <v>116</v>
      </c>
      <c r="H16" s="13">
        <f t="shared" si="2"/>
        <v>203.82</v>
      </c>
      <c r="I16" s="13">
        <f t="shared" si="3"/>
        <v>67.94</v>
      </c>
      <c r="J16" s="8">
        <v>8</v>
      </c>
      <c r="K16" s="8" t="s">
        <v>15</v>
      </c>
      <c r="L16" s="7" t="s">
        <v>29</v>
      </c>
    </row>
    <row r="17" spans="1:12">
      <c r="A17" s="7">
        <v>15</v>
      </c>
      <c r="B17" s="7" t="s">
        <v>31</v>
      </c>
      <c r="C17" s="7" t="s">
        <v>32</v>
      </c>
      <c r="D17" s="8">
        <v>3</v>
      </c>
      <c r="E17" s="8">
        <v>2</v>
      </c>
      <c r="F17" s="13">
        <v>112.61</v>
      </c>
      <c r="G17" s="13">
        <v>105.5</v>
      </c>
      <c r="H17" s="13">
        <f t="shared" si="2"/>
        <v>218.11</v>
      </c>
      <c r="I17" s="13">
        <f t="shared" si="3"/>
        <v>72.7033333333333</v>
      </c>
      <c r="J17" s="8">
        <v>1</v>
      </c>
      <c r="K17" s="8" t="s">
        <v>15</v>
      </c>
      <c r="L17" s="7" t="s">
        <v>16</v>
      </c>
    </row>
    <row r="18" spans="1:12">
      <c r="A18" s="7">
        <v>16</v>
      </c>
      <c r="B18" s="7" t="s">
        <v>33</v>
      </c>
      <c r="C18" s="7" t="s">
        <v>32</v>
      </c>
      <c r="D18" s="8">
        <v>3</v>
      </c>
      <c r="E18" s="8">
        <v>2</v>
      </c>
      <c r="F18" s="13">
        <v>97.91</v>
      </c>
      <c r="G18" s="13">
        <v>110.5</v>
      </c>
      <c r="H18" s="13">
        <f t="shared" si="2"/>
        <v>208.41</v>
      </c>
      <c r="I18" s="13">
        <f t="shared" si="3"/>
        <v>69.47</v>
      </c>
      <c r="J18" s="8">
        <v>2</v>
      </c>
      <c r="K18" s="8" t="s">
        <v>15</v>
      </c>
      <c r="L18" s="7" t="s">
        <v>16</v>
      </c>
    </row>
    <row r="19" spans="1:12">
      <c r="A19" s="7">
        <v>17</v>
      </c>
      <c r="B19" s="7" t="s">
        <v>34</v>
      </c>
      <c r="C19" s="7" t="s">
        <v>32</v>
      </c>
      <c r="D19" s="8">
        <v>3</v>
      </c>
      <c r="E19" s="8">
        <v>2</v>
      </c>
      <c r="F19" s="13">
        <v>89.81</v>
      </c>
      <c r="G19" s="13">
        <v>116</v>
      </c>
      <c r="H19" s="13">
        <f t="shared" si="2"/>
        <v>205.81</v>
      </c>
      <c r="I19" s="13">
        <f t="shared" si="3"/>
        <v>68.6033333333333</v>
      </c>
      <c r="J19" s="8">
        <v>3</v>
      </c>
      <c r="K19" s="8" t="s">
        <v>15</v>
      </c>
      <c r="L19" s="7" t="s">
        <v>16</v>
      </c>
    </row>
    <row r="20" spans="1:12">
      <c r="A20" s="7">
        <v>18</v>
      </c>
      <c r="B20" s="7" t="s">
        <v>35</v>
      </c>
      <c r="C20" s="7" t="s">
        <v>36</v>
      </c>
      <c r="D20" s="8">
        <v>3</v>
      </c>
      <c r="E20" s="8">
        <v>2</v>
      </c>
      <c r="F20" s="13">
        <v>105.09</v>
      </c>
      <c r="G20" s="13">
        <v>115.5</v>
      </c>
      <c r="H20" s="13">
        <f t="shared" si="2"/>
        <v>220.59</v>
      </c>
      <c r="I20" s="13">
        <f t="shared" si="3"/>
        <v>73.53</v>
      </c>
      <c r="J20" s="8">
        <v>1</v>
      </c>
      <c r="K20" s="8" t="s">
        <v>15</v>
      </c>
      <c r="L20" s="7" t="s">
        <v>16</v>
      </c>
    </row>
    <row r="21" spans="1:12">
      <c r="A21" s="7">
        <v>19</v>
      </c>
      <c r="B21" s="8">
        <v>251207010810</v>
      </c>
      <c r="C21" s="7" t="s">
        <v>36</v>
      </c>
      <c r="D21" s="8">
        <v>3</v>
      </c>
      <c r="E21" s="8">
        <v>2</v>
      </c>
      <c r="F21" s="14">
        <v>100.44</v>
      </c>
      <c r="G21" s="14">
        <v>112.5</v>
      </c>
      <c r="H21" s="13">
        <f t="shared" si="2"/>
        <v>212.94</v>
      </c>
      <c r="I21" s="13">
        <f t="shared" si="3"/>
        <v>70.98</v>
      </c>
      <c r="J21" s="8">
        <v>2</v>
      </c>
      <c r="K21" s="8" t="s">
        <v>24</v>
      </c>
      <c r="L21" s="7"/>
    </row>
    <row r="22" spans="1:12">
      <c r="A22" s="7">
        <v>20</v>
      </c>
      <c r="B22" s="7" t="s">
        <v>37</v>
      </c>
      <c r="C22" s="7" t="s">
        <v>36</v>
      </c>
      <c r="D22" s="8">
        <v>3</v>
      </c>
      <c r="E22" s="8">
        <v>2</v>
      </c>
      <c r="F22" s="13">
        <v>94.21</v>
      </c>
      <c r="G22" s="13">
        <v>118</v>
      </c>
      <c r="H22" s="13">
        <f t="shared" si="2"/>
        <v>212.21</v>
      </c>
      <c r="I22" s="13">
        <f t="shared" si="3"/>
        <v>70.7366666666667</v>
      </c>
      <c r="J22" s="8">
        <v>3</v>
      </c>
      <c r="K22" s="8" t="s">
        <v>15</v>
      </c>
      <c r="L22" s="7" t="s">
        <v>16</v>
      </c>
    </row>
    <row r="23" spans="1:12">
      <c r="A23" s="7">
        <v>21</v>
      </c>
      <c r="B23" s="7" t="s">
        <v>38</v>
      </c>
      <c r="C23" s="7" t="s">
        <v>36</v>
      </c>
      <c r="D23" s="8">
        <v>3</v>
      </c>
      <c r="E23" s="8">
        <v>2</v>
      </c>
      <c r="F23" s="13">
        <v>98.35</v>
      </c>
      <c r="G23" s="13">
        <v>111</v>
      </c>
      <c r="H23" s="13">
        <f t="shared" si="2"/>
        <v>209.35</v>
      </c>
      <c r="I23" s="13">
        <f t="shared" si="3"/>
        <v>69.7833333333333</v>
      </c>
      <c r="J23" s="8">
        <v>4</v>
      </c>
      <c r="K23" s="8" t="s">
        <v>15</v>
      </c>
      <c r="L23" s="7" t="s">
        <v>16</v>
      </c>
    </row>
    <row r="24" spans="1:12">
      <c r="A24" s="7">
        <v>22</v>
      </c>
      <c r="B24" s="7" t="s">
        <v>39</v>
      </c>
      <c r="C24" s="7" t="s">
        <v>36</v>
      </c>
      <c r="D24" s="8">
        <v>3</v>
      </c>
      <c r="E24" s="8">
        <v>2</v>
      </c>
      <c r="F24" s="13">
        <v>91.3</v>
      </c>
      <c r="G24" s="13">
        <v>113.5</v>
      </c>
      <c r="H24" s="13">
        <f t="shared" si="2"/>
        <v>204.8</v>
      </c>
      <c r="I24" s="13">
        <f t="shared" si="3"/>
        <v>68.2666666666667</v>
      </c>
      <c r="J24" s="8">
        <v>5</v>
      </c>
      <c r="K24" s="8" t="s">
        <v>15</v>
      </c>
      <c r="L24" s="7" t="s">
        <v>16</v>
      </c>
    </row>
    <row r="25" spans="1:12">
      <c r="A25" s="7">
        <v>23</v>
      </c>
      <c r="B25" s="7" t="s">
        <v>40</v>
      </c>
      <c r="C25" s="7" t="s">
        <v>36</v>
      </c>
      <c r="D25" s="8">
        <v>3</v>
      </c>
      <c r="E25" s="8">
        <v>2</v>
      </c>
      <c r="F25" s="13">
        <v>91.6</v>
      </c>
      <c r="G25" s="13">
        <v>113</v>
      </c>
      <c r="H25" s="13">
        <f t="shared" si="2"/>
        <v>204.6</v>
      </c>
      <c r="I25" s="13">
        <f t="shared" si="3"/>
        <v>68.2</v>
      </c>
      <c r="J25" s="8">
        <v>6</v>
      </c>
      <c r="K25" s="8" t="s">
        <v>15</v>
      </c>
      <c r="L25" s="7" t="s">
        <v>16</v>
      </c>
    </row>
    <row r="26" spans="1:12">
      <c r="A26" s="7">
        <v>24</v>
      </c>
      <c r="B26" s="16" t="s">
        <v>41</v>
      </c>
      <c r="C26" s="7" t="s">
        <v>36</v>
      </c>
      <c r="D26" s="8">
        <v>3</v>
      </c>
      <c r="E26" s="8">
        <v>2</v>
      </c>
      <c r="F26" s="13">
        <v>95.21</v>
      </c>
      <c r="G26" s="13">
        <v>109</v>
      </c>
      <c r="H26" s="13">
        <f t="shared" si="2"/>
        <v>204.21</v>
      </c>
      <c r="I26" s="13">
        <f t="shared" si="3"/>
        <v>68.07</v>
      </c>
      <c r="J26" s="8">
        <v>7</v>
      </c>
      <c r="K26" s="8" t="s">
        <v>15</v>
      </c>
      <c r="L26" s="7" t="s">
        <v>29</v>
      </c>
    </row>
    <row r="27" spans="1:12">
      <c r="A27" s="7">
        <v>25</v>
      </c>
      <c r="B27" s="7" t="s">
        <v>42</v>
      </c>
      <c r="C27" s="7" t="s">
        <v>43</v>
      </c>
      <c r="D27" s="8">
        <v>3</v>
      </c>
      <c r="E27" s="8">
        <v>1</v>
      </c>
      <c r="F27" s="13">
        <v>124.65</v>
      </c>
      <c r="G27" s="13">
        <v>113.5</v>
      </c>
      <c r="H27" s="13">
        <f t="shared" si="2"/>
        <v>238.15</v>
      </c>
      <c r="I27" s="13">
        <f t="shared" si="3"/>
        <v>79.3833333333333</v>
      </c>
      <c r="J27" s="8">
        <v>1</v>
      </c>
      <c r="K27" s="8" t="s">
        <v>15</v>
      </c>
      <c r="L27" s="7" t="s">
        <v>16</v>
      </c>
    </row>
    <row r="28" spans="1:12">
      <c r="A28" s="7">
        <v>26</v>
      </c>
      <c r="B28" s="7" t="s">
        <v>44</v>
      </c>
      <c r="C28" s="7" t="s">
        <v>43</v>
      </c>
      <c r="D28" s="8">
        <v>3</v>
      </c>
      <c r="E28" s="8">
        <v>1</v>
      </c>
      <c r="F28" s="13">
        <v>118.66</v>
      </c>
      <c r="G28" s="13">
        <v>114</v>
      </c>
      <c r="H28" s="13">
        <f t="shared" si="2"/>
        <v>232.66</v>
      </c>
      <c r="I28" s="13">
        <f t="shared" si="3"/>
        <v>77.5533333333333</v>
      </c>
      <c r="J28" s="8">
        <v>2</v>
      </c>
      <c r="K28" s="8" t="s">
        <v>15</v>
      </c>
      <c r="L28" s="7" t="s">
        <v>16</v>
      </c>
    </row>
    <row r="29" spans="1:12">
      <c r="A29" s="7">
        <v>27</v>
      </c>
      <c r="B29" s="7" t="s">
        <v>45</v>
      </c>
      <c r="C29" s="7" t="s">
        <v>43</v>
      </c>
      <c r="D29" s="8">
        <v>3</v>
      </c>
      <c r="E29" s="8">
        <v>1</v>
      </c>
      <c r="F29" s="13">
        <v>109.57</v>
      </c>
      <c r="G29" s="13">
        <v>120</v>
      </c>
      <c r="H29" s="13">
        <f t="shared" si="2"/>
        <v>229.57</v>
      </c>
      <c r="I29" s="13">
        <f t="shared" si="3"/>
        <v>76.5233333333333</v>
      </c>
      <c r="J29" s="8">
        <v>3</v>
      </c>
      <c r="K29" s="8" t="s">
        <v>15</v>
      </c>
      <c r="L29" s="7" t="s">
        <v>16</v>
      </c>
    </row>
    <row r="30" spans="1:12">
      <c r="A30" s="9"/>
      <c r="B30" s="10"/>
      <c r="C30" s="10"/>
      <c r="D30" s="11"/>
      <c r="E30" s="11"/>
      <c r="F30" s="11"/>
      <c r="G30" s="11"/>
      <c r="H30" s="11"/>
      <c r="I30" s="11"/>
      <c r="J30" s="11"/>
      <c r="K30" s="11"/>
      <c r="L30" s="9"/>
    </row>
  </sheetData>
  <sheetProtection formatCells="0" insertHyperlinks="0" autoFilter="0"/>
  <sortState ref="B24:M26">
    <sortCondition ref="I24:I26" descending="1"/>
  </sortState>
  <mergeCells count="1">
    <mergeCell ref="A1:L1"/>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sProps>
  <woBookProps>
    <bookSettings fileId=""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1"/>
  <pixelatorList sheetStid="2"/>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蟹pro</cp:lastModifiedBy>
  <dcterms:created xsi:type="dcterms:W3CDTF">2025-12-31T10:46:00Z</dcterms:created>
  <dcterms:modified xsi:type="dcterms:W3CDTF">2025-12-31T15:43:00Z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65D2FF24131F434E88F53667D28CDBF1_13</vt:lpwstr>
  </property>
  <property fmtid="{D5CDD505-2E9C-101B-9397-08002B2CF9AE}" pid="3" name="KSOProductBuildVer">
    <vt:lpwstr>2052-0.0.0.0</vt:lpwstr>
  </property>
  <property fmtid="{D5CDD505-2E9C-101B-9397-08002B2CF9AE}" pid="4" name="CalculationRule">
    <vt:i4>1</vt:i4>
  </property>
</Properties>
</file>