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<sst xmlns="http://schemas.openxmlformats.org/spreadsheetml/2006/main" count="64" uniqueCount="53">
  <si>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r>
      <rPr>
        <b/>
        <sz val="18"/>
        <rFont val="Times New Roman"/>
        <charset val="134"/>
      </rPr>
      <t>2026</t>
    </r>
    <r>
      <rPr>
        <b/>
        <sz val="18"/>
        <rFont val="华文中宋"/>
        <charset val="134"/>
      </rPr>
      <t>年长沙市第二医院（长沙市妇幼保健院河西分院）自主招聘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拟录取人员名单</t>
    </r>
  </si>
  <si>
    <t>序号</t>
  </si>
  <si>
    <t>招聘岗位</t>
  </si>
  <si>
    <t>招聘人数</t>
  </si>
  <si>
    <t>姓名</t>
  </si>
  <si>
    <t>准考证号</t>
  </si>
  <si>
    <t>笔试成绩</t>
  </si>
  <si>
    <t>考核总成绩</t>
  </si>
  <si>
    <t>综合成绩</t>
  </si>
  <si>
    <t>超声医学科医师岗1</t>
  </si>
  <si>
    <t>1</t>
  </si>
  <si>
    <t>刘月湘</t>
  </si>
  <si>
    <t>202603290603</t>
  </si>
  <si>
    <t>心电图医师岗</t>
  </si>
  <si>
    <t>彭凤</t>
  </si>
  <si>
    <t>202603290102</t>
  </si>
  <si>
    <t>麻醉医师岗</t>
  </si>
  <si>
    <t>2</t>
  </si>
  <si>
    <t>韦安琪</t>
  </si>
  <si>
    <t>202603290402</t>
  </si>
  <si>
    <t>刘泽暄</t>
  </si>
  <si>
    <t>202603290405</t>
  </si>
  <si>
    <t>麻醉手术室护理岗</t>
  </si>
  <si>
    <t>3</t>
  </si>
  <si>
    <t>刘霞</t>
  </si>
  <si>
    <t>202603290522</t>
  </si>
  <si>
    <t>张丹</t>
  </si>
  <si>
    <t>202603290506</t>
  </si>
  <si>
    <t>姚锐敏</t>
  </si>
  <si>
    <t>202603290512</t>
  </si>
  <si>
    <t>急诊医学科（120急救中心）医师岗</t>
  </si>
  <si>
    <t>刘淼</t>
  </si>
  <si>
    <t>202603291017</t>
  </si>
  <si>
    <t>口腔科医师岗</t>
  </si>
  <si>
    <t>胡园园</t>
  </si>
  <si>
    <t>直接考核</t>
  </si>
  <si>
    <t>/</t>
  </si>
  <si>
    <t>产科医师岗</t>
  </si>
  <si>
    <t>钟雅</t>
  </si>
  <si>
    <t>202603290716</t>
  </si>
  <si>
    <t>陈俊合</t>
  </si>
  <si>
    <t>202603290713</t>
  </si>
  <si>
    <t>妇科医师岗</t>
  </si>
  <si>
    <t>吴诗莹</t>
  </si>
  <si>
    <t>202603290919</t>
  </si>
  <si>
    <t>向慧敏</t>
  </si>
  <si>
    <t>202603290816</t>
  </si>
  <si>
    <t>后勤部（设备）工程师</t>
  </si>
  <si>
    <t>朱晗彰</t>
  </si>
  <si>
    <t>202603290201</t>
  </si>
  <si>
    <t>党政综合部干事岗</t>
  </si>
  <si>
    <t>廖梓祯</t>
  </si>
  <si>
    <t>202603291105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</si>
</sst>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华文中宋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-20250612JBAB\Documents\xwechat_files\wxid_4qjagp0txzwb21_0042\msg\file\2026-04\&#24066;&#31532;&#20108;&#21307;&#38498;&#32534;&#25490;&#25968;&#25454;%20-%20&#25353;&#23703;&#20301;%209&#20010;&#209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JS"/>
      <sheetName val="心电图医师岗"/>
      <sheetName val="后勤部（设备）工程师"/>
      <sheetName val="急诊医学科（120急救中心）医师岗"/>
      <sheetName val="党政综合部干事岗"/>
      <sheetName val="麻醉医师岗"/>
      <sheetName val="超声医学科医师岗1"/>
      <sheetName val="麻醉手术室护理岗"/>
      <sheetName val="产科医师岗"/>
      <sheetName val="妇科医师岗"/>
      <sheetName val="1"/>
    </sheetNames>
    <sheetDataSet>
      <sheetData sheetId="0" refreshError="1"/>
      <sheetData sheetId="1" refreshError="1"/>
      <sheetData sheetId="2" refreshError="1">
        <row r="1">
          <cell r="A1" t="str">
            <v>姓名</v>
          </cell>
          <cell r="B1" t="str">
            <v>性别</v>
          </cell>
          <cell r="C1" t="str">
            <v>身份证号</v>
          </cell>
          <cell r="D1" t="str">
            <v>出生日期</v>
          </cell>
          <cell r="E1" t="str">
            <v>职位名称</v>
          </cell>
          <cell r="F1" t="str">
            <v>科目分类代码</v>
          </cell>
          <cell r="G1" t="str">
            <v>民族</v>
          </cell>
          <cell r="H1" t="str">
            <v>准考证号</v>
          </cell>
          <cell r="I1" t="str">
            <v>考场号</v>
          </cell>
          <cell r="J1" t="str">
            <v>座位号</v>
          </cell>
          <cell r="K1" t="str">
            <v>第一题</v>
          </cell>
          <cell r="L1" t="str">
            <v>第二题</v>
          </cell>
          <cell r="M1" t="str">
            <v>第三题</v>
          </cell>
          <cell r="N1" t="str">
            <v>第四题</v>
          </cell>
          <cell r="O1" t="str">
            <v>成绩</v>
          </cell>
        </row>
        <row r="2">
          <cell r="A2" t="str">
            <v>朱晗彰</v>
          </cell>
          <cell r="B2" t="str">
            <v>男</v>
          </cell>
          <cell r="C2" t="str">
            <v>430724198910250056</v>
          </cell>
          <cell r="D2" t="str">
            <v>1989-10-25</v>
          </cell>
          <cell r="E2" t="str">
            <v>后勤部（设备）工程师</v>
          </cell>
          <cell r="F2" t="str">
            <v>02</v>
          </cell>
          <cell r="G2" t="str">
            <v>汉族</v>
          </cell>
          <cell r="H2" t="str">
            <v>202603290201</v>
          </cell>
          <cell r="I2" t="str">
            <v>02</v>
          </cell>
          <cell r="J2" t="str">
            <v>01</v>
          </cell>
          <cell r="K2">
            <v>34.2</v>
          </cell>
          <cell r="L2">
            <v>7.65</v>
          </cell>
          <cell r="M2">
            <v>5</v>
          </cell>
          <cell r="N2">
            <v>39</v>
          </cell>
          <cell r="O2">
            <v>85.85</v>
          </cell>
        </row>
        <row r="3">
          <cell r="A3" t="str">
            <v>谢健明</v>
          </cell>
          <cell r="B3" t="str">
            <v>男</v>
          </cell>
          <cell r="C3" t="str">
            <v>430525198908108515</v>
          </cell>
          <cell r="D3" t="str">
            <v>1989-08-10</v>
          </cell>
          <cell r="E3" t="str">
            <v>后勤部（设备）工程师</v>
          </cell>
          <cell r="F3" t="str">
            <v>02</v>
          </cell>
          <cell r="G3" t="str">
            <v>汉族</v>
          </cell>
          <cell r="H3" t="str">
            <v>202603290202</v>
          </cell>
          <cell r="I3" t="str">
            <v>02</v>
          </cell>
          <cell r="J3" t="str">
            <v>02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 t="str">
            <v>郭刘军</v>
          </cell>
          <cell r="B4" t="str">
            <v>男</v>
          </cell>
          <cell r="C4" t="str">
            <v>430725199902278738</v>
          </cell>
          <cell r="D4" t="str">
            <v>1999-02-27</v>
          </cell>
          <cell r="E4" t="str">
            <v>后勤部（设备）工程师</v>
          </cell>
          <cell r="F4" t="str">
            <v>02</v>
          </cell>
          <cell r="G4" t="str">
            <v>汉族</v>
          </cell>
          <cell r="H4" t="str">
            <v>202603290203</v>
          </cell>
          <cell r="I4" t="str">
            <v>02</v>
          </cell>
          <cell r="J4" t="str">
            <v>03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</sheetData>
      <sheetData sheetId="3" refreshError="1">
        <row r="17">
          <cell r="A17" t="str">
            <v>肖长凯</v>
          </cell>
          <cell r="B17" t="str">
            <v>男</v>
          </cell>
          <cell r="C17" t="str">
            <v>431321200002173315</v>
          </cell>
          <cell r="D17" t="str">
            <v>2000-02-17</v>
          </cell>
          <cell r="E17" t="str">
            <v>急诊医学科（120急救中心）医师岗</v>
          </cell>
          <cell r="F17" t="str">
            <v>08</v>
          </cell>
          <cell r="G17" t="str">
            <v>汉族</v>
          </cell>
          <cell r="H17" t="str">
            <v>202603291016</v>
          </cell>
          <cell r="I17" t="str">
            <v>10</v>
          </cell>
          <cell r="J17" t="str">
            <v>16</v>
          </cell>
          <cell r="K17">
            <v>60.3</v>
          </cell>
          <cell r="L17">
            <v>13.6</v>
          </cell>
          <cell r="M17">
            <v>9.6</v>
          </cell>
          <cell r="N17">
            <v>83.5</v>
          </cell>
        </row>
        <row r="18">
          <cell r="A18" t="str">
            <v>刘淼</v>
          </cell>
          <cell r="B18" t="str">
            <v>男</v>
          </cell>
          <cell r="C18" t="str">
            <v>421023199812204936</v>
          </cell>
          <cell r="D18" t="str">
            <v>1998-12-20</v>
          </cell>
          <cell r="E18" t="str">
            <v>急诊医学科（120急救中心）医师岗</v>
          </cell>
          <cell r="F18" t="str">
            <v>08</v>
          </cell>
          <cell r="G18" t="str">
            <v>汉族</v>
          </cell>
          <cell r="H18" t="str">
            <v>202603291017</v>
          </cell>
          <cell r="I18" t="str">
            <v>10</v>
          </cell>
          <cell r="J18" t="str">
            <v>17</v>
          </cell>
          <cell r="K18">
            <v>59.4</v>
          </cell>
          <cell r="L18">
            <v>16</v>
          </cell>
          <cell r="M18">
            <v>10.2</v>
          </cell>
          <cell r="N18">
            <v>85.6</v>
          </cell>
        </row>
        <row r="19">
          <cell r="A19" t="str">
            <v>谢亚</v>
          </cell>
          <cell r="B19" t="str">
            <v>女</v>
          </cell>
          <cell r="C19" t="str">
            <v>430521199011062363</v>
          </cell>
          <cell r="D19" t="str">
            <v>1990-11-06</v>
          </cell>
          <cell r="E19" t="str">
            <v>急诊医学科（120急救中心）医师岗</v>
          </cell>
          <cell r="F19" t="str">
            <v>08</v>
          </cell>
          <cell r="G19" t="str">
            <v>汉族</v>
          </cell>
          <cell r="H19" t="str">
            <v>202603291018</v>
          </cell>
          <cell r="I19" t="str">
            <v>10</v>
          </cell>
          <cell r="J19" t="str">
            <v>18</v>
          </cell>
          <cell r="K19">
            <v>63</v>
          </cell>
          <cell r="L19">
            <v>12</v>
          </cell>
          <cell r="M19">
            <v>9.6</v>
          </cell>
          <cell r="N19">
            <v>84.6</v>
          </cell>
        </row>
        <row r="20">
          <cell r="A20" t="str">
            <v>张林</v>
          </cell>
          <cell r="B20" t="str">
            <v>男</v>
          </cell>
          <cell r="C20" t="str">
            <v>431121200101227314</v>
          </cell>
          <cell r="D20" t="str">
            <v>2001-01-22</v>
          </cell>
          <cell r="E20" t="str">
            <v>急诊医学科（120急救中心）医师岗</v>
          </cell>
          <cell r="F20" t="str">
            <v>08</v>
          </cell>
          <cell r="G20" t="str">
            <v>汉族</v>
          </cell>
          <cell r="H20" t="str">
            <v>202603291019</v>
          </cell>
          <cell r="I20" t="str">
            <v>10</v>
          </cell>
          <cell r="J20" t="str">
            <v>19</v>
          </cell>
          <cell r="K20">
            <v>55.8</v>
          </cell>
          <cell r="L20">
            <v>10.4</v>
          </cell>
          <cell r="M20">
            <v>10.2</v>
          </cell>
          <cell r="N20">
            <v>76.4</v>
          </cell>
        </row>
        <row r="21">
          <cell r="A21" t="str">
            <v>刘鑫</v>
          </cell>
          <cell r="B21" t="str">
            <v>男</v>
          </cell>
          <cell r="C21" t="str">
            <v>430111199910272191</v>
          </cell>
          <cell r="D21" t="str">
            <v>1999-10-27</v>
          </cell>
          <cell r="E21" t="str">
            <v>急诊医学科（120急救中心）医师岗</v>
          </cell>
          <cell r="F21" t="str">
            <v>08</v>
          </cell>
          <cell r="G21" t="str">
            <v>汉族</v>
          </cell>
          <cell r="H21" t="str">
            <v>202603291020</v>
          </cell>
          <cell r="I21" t="str">
            <v>10</v>
          </cell>
          <cell r="J21" t="str">
            <v>20</v>
          </cell>
          <cell r="K21">
            <v>59.4</v>
          </cell>
          <cell r="L21">
            <v>11.6</v>
          </cell>
          <cell r="M21">
            <v>9.6</v>
          </cell>
          <cell r="N21">
            <v>80.6</v>
          </cell>
        </row>
        <row r="22">
          <cell r="A22" t="str">
            <v>刘秀丽</v>
          </cell>
          <cell r="B22" t="str">
            <v>女</v>
          </cell>
          <cell r="C22" t="str">
            <v>43052419980422742X</v>
          </cell>
          <cell r="D22" t="str">
            <v>1998-04-22</v>
          </cell>
          <cell r="E22" t="str">
            <v>急诊医学科（120急救中心）医师岗</v>
          </cell>
          <cell r="F22" t="str">
            <v>08</v>
          </cell>
          <cell r="G22" t="str">
            <v>汉族</v>
          </cell>
          <cell r="H22" t="str">
            <v>202603291021</v>
          </cell>
          <cell r="I22" t="str">
            <v>10</v>
          </cell>
          <cell r="J22" t="str">
            <v>21</v>
          </cell>
          <cell r="K22">
            <v>63</v>
          </cell>
          <cell r="L22">
            <v>12.8</v>
          </cell>
          <cell r="M22">
            <v>9.6</v>
          </cell>
          <cell r="N22">
            <v>85.4</v>
          </cell>
        </row>
      </sheetData>
      <sheetData sheetId="4" refreshError="1">
        <row r="5">
          <cell r="A5" t="str">
            <v>吕静</v>
          </cell>
          <cell r="B5" t="str">
            <v>女</v>
          </cell>
          <cell r="C5" t="str">
            <v>41162519941106282X</v>
          </cell>
          <cell r="D5" t="str">
            <v>1994-11-06</v>
          </cell>
          <cell r="E5" t="str">
            <v>党政综合部干事岗</v>
          </cell>
          <cell r="F5" t="str">
            <v>09</v>
          </cell>
          <cell r="G5" t="str">
            <v>汉族</v>
          </cell>
          <cell r="H5" t="str">
            <v>202603291104</v>
          </cell>
          <cell r="I5" t="str">
            <v>11</v>
          </cell>
          <cell r="J5" t="str">
            <v>04</v>
          </cell>
          <cell r="K5">
            <v>46</v>
          </cell>
          <cell r="L5">
            <v>40.75</v>
          </cell>
          <cell r="M5">
            <v>86.75</v>
          </cell>
        </row>
        <row r="6">
          <cell r="A6" t="str">
            <v>廖梓祯</v>
          </cell>
          <cell r="B6" t="str">
            <v>女</v>
          </cell>
          <cell r="C6" t="str">
            <v>430103199904230024</v>
          </cell>
          <cell r="D6" t="str">
            <v>1999-04-23</v>
          </cell>
          <cell r="E6" t="str">
            <v>党政综合部干事岗</v>
          </cell>
          <cell r="F6" t="str">
            <v>09</v>
          </cell>
          <cell r="G6" t="str">
            <v>汉族</v>
          </cell>
          <cell r="H6" t="str">
            <v>202603291105</v>
          </cell>
          <cell r="I6" t="str">
            <v>11</v>
          </cell>
          <cell r="J6" t="str">
            <v>05</v>
          </cell>
          <cell r="K6">
            <v>48</v>
          </cell>
          <cell r="L6">
            <v>42.5</v>
          </cell>
          <cell r="M6">
            <v>90.5</v>
          </cell>
        </row>
        <row r="7">
          <cell r="A7" t="str">
            <v>贺丽宏</v>
          </cell>
          <cell r="B7" t="str">
            <v>女</v>
          </cell>
          <cell r="C7" t="str">
            <v>430124198911236288</v>
          </cell>
          <cell r="D7" t="str">
            <v>1989-11-23</v>
          </cell>
          <cell r="E7" t="str">
            <v>党政综合部干事岗</v>
          </cell>
          <cell r="F7" t="str">
            <v>09</v>
          </cell>
          <cell r="G7" t="str">
            <v>汉族</v>
          </cell>
          <cell r="H7" t="str">
            <v>202603291106</v>
          </cell>
          <cell r="I7" t="str">
            <v>11</v>
          </cell>
          <cell r="J7" t="str">
            <v>06</v>
          </cell>
          <cell r="K7">
            <v>0</v>
          </cell>
          <cell r="L7">
            <v>0</v>
          </cell>
          <cell r="M7">
            <v>0</v>
          </cell>
        </row>
      </sheetData>
      <sheetData sheetId="5" refreshError="1">
        <row r="32">
          <cell r="A32" t="str">
            <v>彭丽静</v>
          </cell>
          <cell r="B32" t="str">
            <v>女</v>
          </cell>
          <cell r="C32" t="str">
            <v>432524199105208328</v>
          </cell>
          <cell r="D32" t="str">
            <v>1991-05-20</v>
          </cell>
          <cell r="E32" t="str">
            <v>麻醉医师岗</v>
          </cell>
          <cell r="F32" t="str">
            <v>03</v>
          </cell>
          <cell r="G32" t="str">
            <v>汉族</v>
          </cell>
          <cell r="H32" t="str">
            <v>202603290401</v>
          </cell>
          <cell r="I32" t="str">
            <v>04</v>
          </cell>
          <cell r="J32" t="str">
            <v>01</v>
          </cell>
          <cell r="K32">
            <v>59.4</v>
          </cell>
          <cell r="L32">
            <v>12</v>
          </cell>
          <cell r="M32">
            <v>9</v>
          </cell>
          <cell r="N32">
            <v>80.4</v>
          </cell>
        </row>
        <row r="33">
          <cell r="A33" t="str">
            <v>韦安琪</v>
          </cell>
          <cell r="B33" t="str">
            <v>女</v>
          </cell>
          <cell r="C33" t="str">
            <v>522729199201273327</v>
          </cell>
          <cell r="D33" t="str">
            <v>1992-01-27</v>
          </cell>
          <cell r="E33" t="str">
            <v>麻醉医师岗</v>
          </cell>
          <cell r="F33" t="str">
            <v>03</v>
          </cell>
          <cell r="G33" t="str">
            <v>布依族</v>
          </cell>
          <cell r="H33" t="str">
            <v>202603290402</v>
          </cell>
          <cell r="I33" t="str">
            <v>04</v>
          </cell>
          <cell r="J33" t="str">
            <v>02</v>
          </cell>
          <cell r="K33">
            <v>68.4</v>
          </cell>
          <cell r="L33">
            <v>13.2</v>
          </cell>
          <cell r="M33">
            <v>9.6</v>
          </cell>
          <cell r="N33">
            <v>91.2</v>
          </cell>
        </row>
        <row r="34">
          <cell r="A34" t="str">
            <v>朱成浩</v>
          </cell>
          <cell r="B34" t="str">
            <v>男</v>
          </cell>
          <cell r="C34" t="str">
            <v>432501199405060033</v>
          </cell>
          <cell r="D34" t="str">
            <v>1994-05-06</v>
          </cell>
          <cell r="E34" t="str">
            <v>麻醉医师岗</v>
          </cell>
          <cell r="F34" t="str">
            <v>03</v>
          </cell>
          <cell r="G34" t="str">
            <v>汉族</v>
          </cell>
          <cell r="H34" t="str">
            <v>202603290403</v>
          </cell>
          <cell r="I34" t="str">
            <v>04</v>
          </cell>
          <cell r="J34" t="str">
            <v>03</v>
          </cell>
          <cell r="K34">
            <v>54</v>
          </cell>
          <cell r="L34">
            <v>10.4</v>
          </cell>
          <cell r="M34">
            <v>9</v>
          </cell>
          <cell r="N34">
            <v>73.4</v>
          </cell>
        </row>
        <row r="35">
          <cell r="A35" t="str">
            <v>欧思</v>
          </cell>
          <cell r="B35" t="str">
            <v>女</v>
          </cell>
          <cell r="C35" t="str">
            <v>430406199905173047</v>
          </cell>
          <cell r="D35" t="str">
            <v>1999-05-17</v>
          </cell>
          <cell r="E35" t="str">
            <v>麻醉医师岗</v>
          </cell>
          <cell r="F35" t="str">
            <v>03</v>
          </cell>
          <cell r="G35" t="str">
            <v>汉族</v>
          </cell>
          <cell r="H35" t="str">
            <v>202603290404</v>
          </cell>
          <cell r="I35" t="str">
            <v>04</v>
          </cell>
          <cell r="J35" t="str">
            <v>04</v>
          </cell>
          <cell r="K35">
            <v>51.3</v>
          </cell>
          <cell r="L35">
            <v>13.6</v>
          </cell>
          <cell r="M35">
            <v>8.4</v>
          </cell>
          <cell r="N35">
            <v>73.3</v>
          </cell>
        </row>
        <row r="36">
          <cell r="A36" t="str">
            <v>刘泽暄</v>
          </cell>
          <cell r="B36" t="str">
            <v>女</v>
          </cell>
          <cell r="C36" t="str">
            <v>430603199811013028</v>
          </cell>
          <cell r="D36" t="str">
            <v>1998-11-01</v>
          </cell>
          <cell r="E36" t="str">
            <v>麻醉医师岗</v>
          </cell>
          <cell r="F36" t="str">
            <v>03</v>
          </cell>
          <cell r="G36" t="str">
            <v>汉族</v>
          </cell>
          <cell r="H36" t="str">
            <v>202603290405</v>
          </cell>
          <cell r="I36" t="str">
            <v>04</v>
          </cell>
          <cell r="J36" t="str">
            <v>05</v>
          </cell>
          <cell r="K36">
            <v>64.8</v>
          </cell>
          <cell r="L36">
            <v>14.8</v>
          </cell>
          <cell r="M36">
            <v>8.4</v>
          </cell>
          <cell r="N36">
            <v>88</v>
          </cell>
        </row>
        <row r="37">
          <cell r="A37" t="str">
            <v>欧阳莹莹</v>
          </cell>
          <cell r="B37" t="str">
            <v>女</v>
          </cell>
          <cell r="C37" t="str">
            <v>360429200104173129</v>
          </cell>
          <cell r="D37" t="str">
            <v>2001-04-17</v>
          </cell>
          <cell r="E37" t="str">
            <v>麻醉医师岗</v>
          </cell>
          <cell r="F37" t="str">
            <v>03</v>
          </cell>
          <cell r="G37" t="str">
            <v>汉族</v>
          </cell>
          <cell r="H37" t="str">
            <v>202603290406</v>
          </cell>
          <cell r="I37" t="str">
            <v>04</v>
          </cell>
          <cell r="J37" t="str">
            <v>06</v>
          </cell>
          <cell r="K37">
            <v>65.7</v>
          </cell>
          <cell r="L37">
            <v>12.8</v>
          </cell>
          <cell r="M37">
            <v>9.6</v>
          </cell>
          <cell r="N37">
            <v>88.1</v>
          </cell>
        </row>
      </sheetData>
      <sheetData sheetId="6" refreshError="1">
        <row r="3">
          <cell r="A3" t="str">
            <v>张艳飞</v>
          </cell>
          <cell r="B3" t="str">
            <v>女</v>
          </cell>
          <cell r="C3" t="str">
            <v>431103198810105149</v>
          </cell>
          <cell r="D3" t="str">
            <v>1988-10-10</v>
          </cell>
          <cell r="E3" t="str">
            <v>超声医学科医师岗1</v>
          </cell>
          <cell r="F3" t="str">
            <v>05</v>
          </cell>
          <cell r="G3" t="str">
            <v>汉族</v>
          </cell>
          <cell r="H3" t="str">
            <v>202603290602</v>
          </cell>
          <cell r="I3" t="str">
            <v>06</v>
          </cell>
          <cell r="J3" t="str">
            <v>02</v>
          </cell>
          <cell r="K3">
            <v>61.2</v>
          </cell>
          <cell r="L3">
            <v>13.2</v>
          </cell>
          <cell r="M3">
            <v>9.6</v>
          </cell>
          <cell r="N3">
            <v>84</v>
          </cell>
        </row>
        <row r="4">
          <cell r="A4" t="str">
            <v>刘月湘</v>
          </cell>
          <cell r="B4" t="str">
            <v>女</v>
          </cell>
          <cell r="C4" t="str">
            <v>430524199303074429</v>
          </cell>
          <cell r="D4" t="str">
            <v>1993-03-07</v>
          </cell>
          <cell r="E4" t="str">
            <v>超声医学科医师岗1</v>
          </cell>
          <cell r="F4" t="str">
            <v>05</v>
          </cell>
          <cell r="G4" t="str">
            <v>汉族</v>
          </cell>
          <cell r="H4" t="str">
            <v>202603290603</v>
          </cell>
          <cell r="I4" t="str">
            <v>06</v>
          </cell>
          <cell r="J4" t="str">
            <v>03</v>
          </cell>
          <cell r="K4">
            <v>65.7</v>
          </cell>
          <cell r="L4">
            <v>14</v>
          </cell>
          <cell r="M4">
            <v>11.4</v>
          </cell>
          <cell r="N4">
            <v>91.1</v>
          </cell>
        </row>
        <row r="5">
          <cell r="A5" t="str">
            <v>王蓉</v>
          </cell>
          <cell r="B5" t="str">
            <v>女</v>
          </cell>
          <cell r="C5" t="str">
            <v>430981199103046027</v>
          </cell>
          <cell r="D5" t="str">
            <v>1991-03-04</v>
          </cell>
          <cell r="E5" t="str">
            <v>超声医学科医师岗1</v>
          </cell>
          <cell r="F5" t="str">
            <v>05</v>
          </cell>
          <cell r="G5" t="str">
            <v>汉族</v>
          </cell>
          <cell r="H5" t="str">
            <v>202603290604</v>
          </cell>
          <cell r="I5" t="str">
            <v>06</v>
          </cell>
          <cell r="J5" t="str">
            <v>04</v>
          </cell>
          <cell r="K5">
            <v>63.9</v>
          </cell>
          <cell r="L5">
            <v>10.4</v>
          </cell>
          <cell r="M5">
            <v>10.8</v>
          </cell>
          <cell r="N5">
            <v>85.1</v>
          </cell>
        </row>
        <row r="6">
          <cell r="A6" t="str">
            <v>杨剑铭</v>
          </cell>
          <cell r="B6" t="str">
            <v>男</v>
          </cell>
          <cell r="C6" t="str">
            <v>430529198707163038</v>
          </cell>
          <cell r="D6" t="str">
            <v>1987-07-16</v>
          </cell>
          <cell r="E6" t="str">
            <v>超声医学科医师岗1</v>
          </cell>
          <cell r="F6" t="str">
            <v>05</v>
          </cell>
          <cell r="G6" t="str">
            <v>苗族</v>
          </cell>
          <cell r="H6" t="str">
            <v>202603290605</v>
          </cell>
          <cell r="I6" t="str">
            <v>06</v>
          </cell>
          <cell r="J6" t="str">
            <v>05</v>
          </cell>
          <cell r="K6">
            <v>58.5</v>
          </cell>
          <cell r="L6">
            <v>12</v>
          </cell>
          <cell r="M6">
            <v>8.4</v>
          </cell>
          <cell r="N6">
            <v>78.9</v>
          </cell>
        </row>
        <row r="7">
          <cell r="A7" t="str">
            <v>曾小凤</v>
          </cell>
          <cell r="B7" t="str">
            <v>女</v>
          </cell>
          <cell r="C7" t="str">
            <v>432524199004074025</v>
          </cell>
          <cell r="D7" t="str">
            <v>1990-04-07</v>
          </cell>
          <cell r="E7" t="str">
            <v>超声医学科医师岗1</v>
          </cell>
          <cell r="F7" t="str">
            <v>05</v>
          </cell>
          <cell r="G7" t="str">
            <v>汉族</v>
          </cell>
          <cell r="H7" t="str">
            <v>202603290606</v>
          </cell>
          <cell r="I7" t="str">
            <v>06</v>
          </cell>
          <cell r="J7" t="str">
            <v>06</v>
          </cell>
          <cell r="K7">
            <v>62.1</v>
          </cell>
          <cell r="L7">
            <v>13.6</v>
          </cell>
          <cell r="M7">
            <v>10.2</v>
          </cell>
          <cell r="N7">
            <v>85.9</v>
          </cell>
        </row>
        <row r="8">
          <cell r="A8" t="str">
            <v>余波兰</v>
          </cell>
          <cell r="B8" t="str">
            <v>女</v>
          </cell>
          <cell r="C8" t="str">
            <v>430181198712074367</v>
          </cell>
          <cell r="D8" t="str">
            <v>1987-12-07</v>
          </cell>
          <cell r="E8" t="str">
            <v>超声医学科医师岗1</v>
          </cell>
          <cell r="F8" t="str">
            <v>05</v>
          </cell>
          <cell r="G8" t="str">
            <v>汉族</v>
          </cell>
          <cell r="H8" t="str">
            <v>202603290607</v>
          </cell>
          <cell r="I8" t="str">
            <v>06</v>
          </cell>
          <cell r="J8" t="str">
            <v>07</v>
          </cell>
          <cell r="K8">
            <v>64.8</v>
          </cell>
          <cell r="L8">
            <v>10.8</v>
          </cell>
          <cell r="M8">
            <v>9.6</v>
          </cell>
          <cell r="N8">
            <v>85.2</v>
          </cell>
        </row>
        <row r="9">
          <cell r="A9" t="str">
            <v>谭仕秀</v>
          </cell>
          <cell r="B9" t="str">
            <v>女</v>
          </cell>
          <cell r="C9" t="str">
            <v>430822198908224441</v>
          </cell>
          <cell r="D9" t="str">
            <v>1989-08-22</v>
          </cell>
          <cell r="E9" t="str">
            <v>超声医学科医师岗1</v>
          </cell>
          <cell r="F9" t="str">
            <v>05</v>
          </cell>
          <cell r="G9" t="str">
            <v>土家族</v>
          </cell>
          <cell r="H9" t="str">
            <v>202603290608</v>
          </cell>
          <cell r="I9" t="str">
            <v>06</v>
          </cell>
          <cell r="J9" t="str">
            <v>08</v>
          </cell>
          <cell r="K9">
            <v>56.7</v>
          </cell>
          <cell r="L9">
            <v>12.4</v>
          </cell>
          <cell r="M9">
            <v>9.6</v>
          </cell>
          <cell r="N9">
            <v>78.7</v>
          </cell>
        </row>
      </sheetData>
      <sheetData sheetId="7" refreshError="1">
        <row r="6">
          <cell r="A6" t="str">
            <v>陈朝霞</v>
          </cell>
          <cell r="B6" t="str">
            <v>女</v>
          </cell>
          <cell r="C6" t="str">
            <v>433101199411047520</v>
          </cell>
          <cell r="D6" t="str">
            <v>1994-11-04</v>
          </cell>
          <cell r="E6" t="str">
            <v>麻醉手术室护理岗</v>
          </cell>
          <cell r="F6" t="str">
            <v>04</v>
          </cell>
          <cell r="G6" t="str">
            <v>苗族</v>
          </cell>
          <cell r="H6" t="str">
            <v>202603290505</v>
          </cell>
          <cell r="I6" t="str">
            <v>05</v>
          </cell>
          <cell r="J6" t="str">
            <v>05</v>
          </cell>
          <cell r="K6">
            <v>54.9</v>
          </cell>
          <cell r="L6">
            <v>8.8</v>
          </cell>
          <cell r="M6">
            <v>9</v>
          </cell>
          <cell r="N6">
            <v>72.7</v>
          </cell>
        </row>
        <row r="7">
          <cell r="A7" t="str">
            <v>张丹</v>
          </cell>
          <cell r="B7" t="str">
            <v>女</v>
          </cell>
          <cell r="C7" t="str">
            <v>430725199006155721</v>
          </cell>
          <cell r="D7" t="str">
            <v>1990-06-15</v>
          </cell>
          <cell r="E7" t="str">
            <v>麻醉手术室护理岗</v>
          </cell>
          <cell r="F7" t="str">
            <v>04</v>
          </cell>
          <cell r="G7" t="str">
            <v>汉族</v>
          </cell>
          <cell r="H7" t="str">
            <v>202603290506</v>
          </cell>
          <cell r="I7" t="str">
            <v>05</v>
          </cell>
          <cell r="J7" t="str">
            <v>06</v>
          </cell>
          <cell r="K7">
            <v>62.1</v>
          </cell>
          <cell r="L7">
            <v>14.8</v>
          </cell>
          <cell r="M7">
            <v>10.8</v>
          </cell>
          <cell r="N7">
            <v>87.7</v>
          </cell>
        </row>
        <row r="8">
          <cell r="A8" t="str">
            <v>贺芳</v>
          </cell>
          <cell r="B8" t="str">
            <v>女</v>
          </cell>
          <cell r="C8" t="str">
            <v>430321199002165925</v>
          </cell>
          <cell r="D8" t="str">
            <v>1990-02-16</v>
          </cell>
          <cell r="E8" t="str">
            <v>麻醉手术室护理岗</v>
          </cell>
          <cell r="F8" t="str">
            <v>04</v>
          </cell>
          <cell r="G8" t="str">
            <v>汉族</v>
          </cell>
          <cell r="H8" t="str">
            <v>202603290507</v>
          </cell>
          <cell r="I8" t="str">
            <v>05</v>
          </cell>
          <cell r="J8" t="str">
            <v>07</v>
          </cell>
          <cell r="K8">
            <v>61.2</v>
          </cell>
          <cell r="L8">
            <v>15.2</v>
          </cell>
          <cell r="M8">
            <v>11.4</v>
          </cell>
          <cell r="N8">
            <v>87.8</v>
          </cell>
        </row>
        <row r="9">
          <cell r="A9" t="str">
            <v>刘虹波</v>
          </cell>
          <cell r="B9" t="str">
            <v>女</v>
          </cell>
          <cell r="C9" t="str">
            <v>430105199203046147</v>
          </cell>
          <cell r="D9" t="str">
            <v>1992-03-04</v>
          </cell>
          <cell r="E9" t="str">
            <v>麻醉手术室护理岗</v>
          </cell>
          <cell r="F9" t="str">
            <v>04</v>
          </cell>
          <cell r="G9" t="str">
            <v>汉族</v>
          </cell>
          <cell r="H9" t="str">
            <v>202603290508</v>
          </cell>
          <cell r="I9" t="str">
            <v>05</v>
          </cell>
          <cell r="J9" t="str">
            <v>08</v>
          </cell>
          <cell r="K9">
            <v>60.3</v>
          </cell>
          <cell r="L9">
            <v>11.6</v>
          </cell>
          <cell r="M9">
            <v>9.6</v>
          </cell>
          <cell r="N9">
            <v>81.5</v>
          </cell>
        </row>
        <row r="10">
          <cell r="A10" t="str">
            <v>夏倩</v>
          </cell>
          <cell r="B10" t="str">
            <v>女</v>
          </cell>
          <cell r="C10" t="str">
            <v>430903199308233927</v>
          </cell>
          <cell r="D10" t="str">
            <v>1993-08-23</v>
          </cell>
          <cell r="E10" t="str">
            <v>麻醉手术室护理岗</v>
          </cell>
          <cell r="F10" t="str">
            <v>04</v>
          </cell>
          <cell r="G10" t="str">
            <v>汉族</v>
          </cell>
          <cell r="H10" t="str">
            <v>202603290509</v>
          </cell>
          <cell r="I10" t="str">
            <v>05</v>
          </cell>
          <cell r="J10" t="str">
            <v>09</v>
          </cell>
          <cell r="K10">
            <v>58.5</v>
          </cell>
          <cell r="L10">
            <v>15.6</v>
          </cell>
          <cell r="M10">
            <v>10.2</v>
          </cell>
          <cell r="N10">
            <v>84.3</v>
          </cell>
        </row>
        <row r="11">
          <cell r="A11" t="str">
            <v>邓晓诗</v>
          </cell>
          <cell r="B11" t="str">
            <v>女</v>
          </cell>
          <cell r="C11" t="str">
            <v>421223199807292928</v>
          </cell>
          <cell r="D11" t="str">
            <v>1998-07-29</v>
          </cell>
          <cell r="E11" t="str">
            <v>麻醉手术室护理岗</v>
          </cell>
          <cell r="F11" t="str">
            <v>04</v>
          </cell>
          <cell r="G11" t="str">
            <v>汉族</v>
          </cell>
          <cell r="H11" t="str">
            <v>202603290510</v>
          </cell>
          <cell r="I11" t="str">
            <v>05</v>
          </cell>
          <cell r="J11" t="str">
            <v>10</v>
          </cell>
          <cell r="K11">
            <v>56.7</v>
          </cell>
          <cell r="L11">
            <v>15.2</v>
          </cell>
          <cell r="M11">
            <v>9.6</v>
          </cell>
          <cell r="N11">
            <v>81.5</v>
          </cell>
        </row>
        <row r="12">
          <cell r="A12" t="str">
            <v>石光绪</v>
          </cell>
          <cell r="B12" t="str">
            <v>男</v>
          </cell>
          <cell r="C12" t="str">
            <v>622824199508160615</v>
          </cell>
          <cell r="D12" t="str">
            <v>1995-08-16</v>
          </cell>
          <cell r="E12" t="str">
            <v>麻醉手术室护理岗</v>
          </cell>
          <cell r="F12" t="str">
            <v>04</v>
          </cell>
          <cell r="G12" t="str">
            <v>汉族</v>
          </cell>
          <cell r="H12" t="str">
            <v>202603290511</v>
          </cell>
          <cell r="I12" t="str">
            <v>05</v>
          </cell>
          <cell r="J12" t="str">
            <v>11</v>
          </cell>
          <cell r="K12">
            <v>58.5</v>
          </cell>
          <cell r="L12">
            <v>12.4</v>
          </cell>
          <cell r="M12">
            <v>10.2</v>
          </cell>
          <cell r="N12">
            <v>81.1</v>
          </cell>
        </row>
        <row r="13">
          <cell r="A13" t="str">
            <v>姚锐敏</v>
          </cell>
          <cell r="B13" t="str">
            <v>女</v>
          </cell>
          <cell r="C13" t="str">
            <v>43072319990715386X</v>
          </cell>
          <cell r="D13" t="str">
            <v>1999-07-15</v>
          </cell>
          <cell r="E13" t="str">
            <v>麻醉手术室护理岗</v>
          </cell>
          <cell r="F13" t="str">
            <v>04</v>
          </cell>
          <cell r="G13" t="str">
            <v>汉族</v>
          </cell>
          <cell r="H13" t="str">
            <v>202603290512</v>
          </cell>
          <cell r="I13" t="str">
            <v>05</v>
          </cell>
          <cell r="J13" t="str">
            <v>12</v>
          </cell>
          <cell r="K13">
            <v>58.5</v>
          </cell>
          <cell r="L13">
            <v>15.6</v>
          </cell>
          <cell r="M13">
            <v>12</v>
          </cell>
          <cell r="N13">
            <v>86.1</v>
          </cell>
        </row>
        <row r="14">
          <cell r="A14" t="str">
            <v>邝锐敏</v>
          </cell>
          <cell r="B14" t="str">
            <v>男</v>
          </cell>
          <cell r="C14" t="str">
            <v>431025199010250011</v>
          </cell>
          <cell r="D14" t="str">
            <v>1990-10-25</v>
          </cell>
          <cell r="E14" t="str">
            <v>麻醉手术室护理岗</v>
          </cell>
          <cell r="F14" t="str">
            <v>04</v>
          </cell>
          <cell r="G14" t="str">
            <v>汉族</v>
          </cell>
          <cell r="H14" t="str">
            <v>202603290513</v>
          </cell>
          <cell r="I14" t="str">
            <v>05</v>
          </cell>
          <cell r="J14" t="str">
            <v>13</v>
          </cell>
          <cell r="K14">
            <v>57.6</v>
          </cell>
          <cell r="L14">
            <v>13.2</v>
          </cell>
          <cell r="M14">
            <v>11.4</v>
          </cell>
          <cell r="N14">
            <v>82.2</v>
          </cell>
        </row>
        <row r="15">
          <cell r="A15" t="str">
            <v>唐昊昱</v>
          </cell>
          <cell r="B15" t="str">
            <v>女</v>
          </cell>
          <cell r="C15" t="str">
            <v>430321199710192721</v>
          </cell>
          <cell r="D15" t="str">
            <v>1997-10-19</v>
          </cell>
          <cell r="E15" t="str">
            <v>麻醉手术室护理岗</v>
          </cell>
          <cell r="F15" t="str">
            <v>04</v>
          </cell>
          <cell r="G15" t="str">
            <v>汉族</v>
          </cell>
          <cell r="H15" t="str">
            <v>202603290514</v>
          </cell>
          <cell r="I15" t="str">
            <v>05</v>
          </cell>
          <cell r="J15" t="str">
            <v>14</v>
          </cell>
          <cell r="K15">
            <v>61.2</v>
          </cell>
          <cell r="L15">
            <v>12.8</v>
          </cell>
          <cell r="M15">
            <v>10.2</v>
          </cell>
          <cell r="N15">
            <v>84.2</v>
          </cell>
        </row>
        <row r="16">
          <cell r="A16" t="str">
            <v>唐松燕</v>
          </cell>
          <cell r="B16" t="str">
            <v>女</v>
          </cell>
          <cell r="C16" t="str">
            <v>430122199702036724</v>
          </cell>
          <cell r="D16" t="str">
            <v>1997-02-03</v>
          </cell>
          <cell r="E16" t="str">
            <v>麻醉手术室护理岗</v>
          </cell>
          <cell r="F16" t="str">
            <v>04</v>
          </cell>
          <cell r="G16" t="str">
            <v>汉族</v>
          </cell>
          <cell r="H16" t="str">
            <v>202603290515</v>
          </cell>
          <cell r="I16" t="str">
            <v>05</v>
          </cell>
          <cell r="J16" t="str">
            <v>15</v>
          </cell>
          <cell r="K16">
            <v>59.4</v>
          </cell>
          <cell r="L16">
            <v>13.6</v>
          </cell>
          <cell r="M16">
            <v>9.6</v>
          </cell>
          <cell r="N16">
            <v>82.6</v>
          </cell>
        </row>
        <row r="17">
          <cell r="A17" t="str">
            <v>黄惠</v>
          </cell>
          <cell r="B17" t="str">
            <v>女</v>
          </cell>
          <cell r="C17" t="str">
            <v>430722199902243667</v>
          </cell>
          <cell r="D17" t="str">
            <v>1999-02-24</v>
          </cell>
          <cell r="E17" t="str">
            <v>麻醉手术室护理岗</v>
          </cell>
          <cell r="F17" t="str">
            <v>04</v>
          </cell>
          <cell r="G17" t="str">
            <v>回族</v>
          </cell>
          <cell r="H17" t="str">
            <v>202603290516</v>
          </cell>
          <cell r="I17" t="str">
            <v>05</v>
          </cell>
          <cell r="J17" t="str">
            <v>16</v>
          </cell>
          <cell r="K17">
            <v>59.4</v>
          </cell>
          <cell r="L17">
            <v>11.6</v>
          </cell>
          <cell r="M17">
            <v>10.8</v>
          </cell>
          <cell r="N17">
            <v>81.8</v>
          </cell>
        </row>
        <row r="18">
          <cell r="A18" t="str">
            <v>张婷</v>
          </cell>
          <cell r="B18" t="str">
            <v>女</v>
          </cell>
          <cell r="C18" t="str">
            <v>432502198804243023</v>
          </cell>
          <cell r="D18" t="str">
            <v>1988-04-24</v>
          </cell>
          <cell r="E18" t="str">
            <v>麻醉手术室护理岗</v>
          </cell>
          <cell r="F18" t="str">
            <v>04</v>
          </cell>
          <cell r="G18" t="str">
            <v>汉族</v>
          </cell>
          <cell r="H18" t="str">
            <v>202603290517</v>
          </cell>
          <cell r="I18" t="str">
            <v>05</v>
          </cell>
          <cell r="J18" t="str">
            <v>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石佳</v>
          </cell>
          <cell r="B19" t="str">
            <v>女</v>
          </cell>
          <cell r="C19" t="str">
            <v>430122199805066723</v>
          </cell>
          <cell r="D19" t="str">
            <v>1998-05-06</v>
          </cell>
          <cell r="E19" t="str">
            <v>麻醉手术室护理岗</v>
          </cell>
          <cell r="F19" t="str">
            <v>04</v>
          </cell>
          <cell r="G19" t="str">
            <v>汉族</v>
          </cell>
          <cell r="H19" t="str">
            <v>202603290518</v>
          </cell>
          <cell r="I19" t="str">
            <v>05</v>
          </cell>
          <cell r="J19" t="str">
            <v>18</v>
          </cell>
          <cell r="K19">
            <v>55.8</v>
          </cell>
          <cell r="L19">
            <v>14</v>
          </cell>
          <cell r="M19">
            <v>10.2</v>
          </cell>
          <cell r="N19">
            <v>80</v>
          </cell>
        </row>
        <row r="20">
          <cell r="A20" t="str">
            <v>张浩洋</v>
          </cell>
          <cell r="B20" t="str">
            <v>男</v>
          </cell>
          <cell r="C20" t="str">
            <v>430626199605048515</v>
          </cell>
          <cell r="D20" t="str">
            <v>1996-05-04</v>
          </cell>
          <cell r="E20" t="str">
            <v>麻醉手术室护理岗</v>
          </cell>
          <cell r="F20" t="str">
            <v>04</v>
          </cell>
          <cell r="G20" t="str">
            <v>汉族</v>
          </cell>
          <cell r="H20" t="str">
            <v>202603290519</v>
          </cell>
          <cell r="I20" t="str">
            <v>05</v>
          </cell>
          <cell r="J20" t="str">
            <v>19</v>
          </cell>
          <cell r="K20">
            <v>62.1</v>
          </cell>
          <cell r="L20">
            <v>12.8</v>
          </cell>
          <cell r="M20">
            <v>10.2</v>
          </cell>
          <cell r="N20">
            <v>85.1</v>
          </cell>
        </row>
        <row r="21">
          <cell r="A21" t="str">
            <v>姚二侨</v>
          </cell>
          <cell r="B21" t="str">
            <v>女</v>
          </cell>
          <cell r="C21" t="str">
            <v>431103199702243629</v>
          </cell>
          <cell r="D21" t="str">
            <v>1997-02-24</v>
          </cell>
          <cell r="E21" t="str">
            <v>麻醉手术室护理岗</v>
          </cell>
          <cell r="F21" t="str">
            <v>04</v>
          </cell>
          <cell r="G21" t="str">
            <v>汉族</v>
          </cell>
          <cell r="H21" t="str">
            <v>202603290520</v>
          </cell>
          <cell r="I21" t="str">
            <v>05</v>
          </cell>
          <cell r="J21" t="str">
            <v>20</v>
          </cell>
          <cell r="K21">
            <v>63</v>
          </cell>
          <cell r="L21">
            <v>11.2</v>
          </cell>
          <cell r="M21">
            <v>9.6</v>
          </cell>
          <cell r="N21">
            <v>83.8</v>
          </cell>
        </row>
        <row r="22">
          <cell r="A22" t="str">
            <v>曾程</v>
          </cell>
          <cell r="B22" t="str">
            <v>女</v>
          </cell>
          <cell r="C22" t="str">
            <v>432501199611222523</v>
          </cell>
          <cell r="D22" t="str">
            <v>1996-11-22</v>
          </cell>
          <cell r="E22" t="str">
            <v>麻醉手术室护理岗</v>
          </cell>
          <cell r="F22" t="str">
            <v>04</v>
          </cell>
          <cell r="G22" t="str">
            <v>汉族</v>
          </cell>
          <cell r="H22" t="str">
            <v>202603290521</v>
          </cell>
          <cell r="I22" t="str">
            <v>05</v>
          </cell>
          <cell r="J22" t="str">
            <v>21</v>
          </cell>
          <cell r="K22">
            <v>60.3</v>
          </cell>
          <cell r="L22">
            <v>12.4</v>
          </cell>
          <cell r="M22">
            <v>10.2</v>
          </cell>
          <cell r="N22">
            <v>82.9</v>
          </cell>
        </row>
        <row r="23">
          <cell r="A23" t="str">
            <v>刘霞</v>
          </cell>
          <cell r="B23" t="str">
            <v>女</v>
          </cell>
          <cell r="C23" t="str">
            <v>430523199807277266</v>
          </cell>
          <cell r="D23" t="str">
            <v>1998-07-27</v>
          </cell>
          <cell r="E23" t="str">
            <v>麻醉手术室护理岗</v>
          </cell>
          <cell r="F23" t="str">
            <v>04</v>
          </cell>
          <cell r="G23" t="str">
            <v>汉族</v>
          </cell>
          <cell r="H23" t="str">
            <v>202603290522</v>
          </cell>
          <cell r="I23" t="str">
            <v>05</v>
          </cell>
          <cell r="J23" t="str">
            <v>22</v>
          </cell>
          <cell r="K23">
            <v>67.5</v>
          </cell>
          <cell r="L23">
            <v>14.4</v>
          </cell>
          <cell r="M23">
            <v>11.4</v>
          </cell>
          <cell r="N23">
            <v>93.3</v>
          </cell>
        </row>
      </sheetData>
      <sheetData sheetId="8" refreshError="1">
        <row r="13">
          <cell r="A13" t="str">
            <v>罗源惠</v>
          </cell>
          <cell r="B13" t="str">
            <v>女</v>
          </cell>
          <cell r="C13" t="str">
            <v>430528199808286182</v>
          </cell>
          <cell r="D13" t="str">
            <v>1998-08-28</v>
          </cell>
          <cell r="E13" t="str">
            <v>产科医师岗</v>
          </cell>
          <cell r="F13" t="str">
            <v>06</v>
          </cell>
          <cell r="G13" t="str">
            <v>汉族</v>
          </cell>
          <cell r="H13" t="str">
            <v>202603290712</v>
          </cell>
          <cell r="I13" t="str">
            <v>07</v>
          </cell>
          <cell r="J13" t="str">
            <v>12</v>
          </cell>
          <cell r="K13">
            <v>66.6</v>
          </cell>
          <cell r="L13">
            <v>11.6</v>
          </cell>
          <cell r="M13">
            <v>10.2</v>
          </cell>
          <cell r="N13">
            <v>88.4</v>
          </cell>
        </row>
        <row r="14">
          <cell r="A14" t="str">
            <v>陈俊合</v>
          </cell>
          <cell r="B14" t="str">
            <v>男</v>
          </cell>
          <cell r="C14" t="str">
            <v>412827199904051453</v>
          </cell>
          <cell r="D14" t="str">
            <v>1999-04-05</v>
          </cell>
          <cell r="E14" t="str">
            <v>产科医师岗</v>
          </cell>
          <cell r="F14" t="str">
            <v>06</v>
          </cell>
          <cell r="G14" t="str">
            <v>汉族</v>
          </cell>
          <cell r="H14" t="str">
            <v>202603290713</v>
          </cell>
          <cell r="I14" t="str">
            <v>07</v>
          </cell>
          <cell r="J14" t="str">
            <v>13</v>
          </cell>
          <cell r="K14">
            <v>70.2</v>
          </cell>
          <cell r="L14">
            <v>11.2</v>
          </cell>
          <cell r="M14">
            <v>9.6</v>
          </cell>
          <cell r="N14">
            <v>91</v>
          </cell>
        </row>
        <row r="15">
          <cell r="A15" t="str">
            <v>陈俊伶</v>
          </cell>
          <cell r="B15" t="str">
            <v>女</v>
          </cell>
          <cell r="C15" t="str">
            <v>430723199911117642</v>
          </cell>
          <cell r="D15" t="str">
            <v>1999-11-11</v>
          </cell>
          <cell r="E15" t="str">
            <v>产科医师岗</v>
          </cell>
          <cell r="F15" t="str">
            <v>06</v>
          </cell>
          <cell r="G15" t="str">
            <v>汉族</v>
          </cell>
          <cell r="H15" t="str">
            <v>202603290714</v>
          </cell>
          <cell r="I15" t="str">
            <v>07</v>
          </cell>
          <cell r="J15" t="str">
            <v>14</v>
          </cell>
          <cell r="K15">
            <v>64.8</v>
          </cell>
          <cell r="L15">
            <v>11.6</v>
          </cell>
          <cell r="M15">
            <v>9.6</v>
          </cell>
          <cell r="N15">
            <v>86</v>
          </cell>
        </row>
        <row r="16">
          <cell r="A16" t="str">
            <v>肖莹莹</v>
          </cell>
          <cell r="B16" t="str">
            <v>女</v>
          </cell>
          <cell r="C16" t="str">
            <v>430224200011045561</v>
          </cell>
          <cell r="D16" t="str">
            <v>2000-11-04</v>
          </cell>
          <cell r="E16" t="str">
            <v>产科医师岗</v>
          </cell>
          <cell r="F16" t="str">
            <v>06</v>
          </cell>
          <cell r="G16" t="str">
            <v>汉族</v>
          </cell>
          <cell r="H16" t="str">
            <v>202603290715</v>
          </cell>
          <cell r="I16" t="str">
            <v>07</v>
          </cell>
          <cell r="J16" t="str">
            <v>15</v>
          </cell>
          <cell r="K16">
            <v>64.8</v>
          </cell>
          <cell r="L16">
            <v>13.6</v>
          </cell>
          <cell r="M16">
            <v>10.2</v>
          </cell>
          <cell r="N16">
            <v>88.6</v>
          </cell>
        </row>
        <row r="17">
          <cell r="A17" t="str">
            <v>钟雅</v>
          </cell>
          <cell r="B17" t="str">
            <v>女</v>
          </cell>
          <cell r="C17" t="str">
            <v>430522199909173883</v>
          </cell>
          <cell r="D17" t="str">
            <v>1999-09-17</v>
          </cell>
          <cell r="E17" t="str">
            <v>产科医师岗</v>
          </cell>
          <cell r="F17" t="str">
            <v>06</v>
          </cell>
          <cell r="G17" t="str">
            <v>汉族</v>
          </cell>
          <cell r="H17" t="str">
            <v>202603290716</v>
          </cell>
          <cell r="I17" t="str">
            <v>07</v>
          </cell>
          <cell r="J17" t="str">
            <v>16</v>
          </cell>
          <cell r="K17">
            <v>69.3</v>
          </cell>
          <cell r="L17">
            <v>12</v>
          </cell>
          <cell r="M17">
            <v>9.6</v>
          </cell>
          <cell r="N17">
            <v>90.9</v>
          </cell>
        </row>
        <row r="18">
          <cell r="A18" t="str">
            <v>张紫瑛</v>
          </cell>
          <cell r="B18" t="str">
            <v>女</v>
          </cell>
          <cell r="C18" t="str">
            <v>430124199902200026</v>
          </cell>
          <cell r="D18" t="str">
            <v>1999-02-20</v>
          </cell>
          <cell r="E18" t="str">
            <v>产科医师岗</v>
          </cell>
          <cell r="F18" t="str">
            <v>06</v>
          </cell>
          <cell r="G18" t="str">
            <v>汉族</v>
          </cell>
          <cell r="H18" t="str">
            <v>202603290717</v>
          </cell>
          <cell r="I18" t="str">
            <v>07</v>
          </cell>
          <cell r="J18" t="str">
            <v>17</v>
          </cell>
          <cell r="K18">
            <v>62.1</v>
          </cell>
          <cell r="L18">
            <v>11.6</v>
          </cell>
          <cell r="M18">
            <v>10.2</v>
          </cell>
          <cell r="N18">
            <v>83.9</v>
          </cell>
        </row>
        <row r="19">
          <cell r="A19" t="str">
            <v>阳淑</v>
          </cell>
          <cell r="B19" t="str">
            <v>女</v>
          </cell>
          <cell r="C19" t="str">
            <v>430523199910063522</v>
          </cell>
          <cell r="D19" t="str">
            <v>1999-10-06</v>
          </cell>
          <cell r="E19" t="str">
            <v>产科医师岗</v>
          </cell>
          <cell r="F19" t="str">
            <v>06</v>
          </cell>
          <cell r="G19" t="str">
            <v>汉族</v>
          </cell>
          <cell r="H19" t="str">
            <v>202603290718</v>
          </cell>
          <cell r="I19" t="str">
            <v>07</v>
          </cell>
          <cell r="J19" t="str">
            <v>18</v>
          </cell>
          <cell r="K19">
            <v>63.9</v>
          </cell>
          <cell r="L19">
            <v>10.8</v>
          </cell>
          <cell r="M19">
            <v>10.2</v>
          </cell>
          <cell r="N19">
            <v>84.9</v>
          </cell>
        </row>
      </sheetData>
      <sheetData sheetId="9" refreshError="1">
        <row r="16">
          <cell r="A16" t="str">
            <v>李银娇</v>
          </cell>
          <cell r="B16" t="str">
            <v>女</v>
          </cell>
          <cell r="C16" t="str">
            <v>430223199711233844</v>
          </cell>
          <cell r="D16" t="str">
            <v>1997-11-23</v>
          </cell>
          <cell r="E16" t="str">
            <v>妇科医师岗</v>
          </cell>
          <cell r="F16" t="str">
            <v>07</v>
          </cell>
          <cell r="G16" t="str">
            <v>汉族</v>
          </cell>
          <cell r="H16" t="str">
            <v>202603290815</v>
          </cell>
          <cell r="I16" t="str">
            <v>08</v>
          </cell>
          <cell r="J16" t="str">
            <v>15</v>
          </cell>
          <cell r="K16">
            <v>62.1</v>
          </cell>
          <cell r="L16">
            <v>14</v>
          </cell>
          <cell r="M16">
            <v>10.8</v>
          </cell>
          <cell r="N16">
            <v>86.9</v>
          </cell>
        </row>
        <row r="17">
          <cell r="A17" t="str">
            <v>向慧敏</v>
          </cell>
          <cell r="B17" t="str">
            <v>女</v>
          </cell>
          <cell r="C17" t="str">
            <v>433125199709170020</v>
          </cell>
          <cell r="D17" t="str">
            <v>1997-09-17</v>
          </cell>
          <cell r="E17" t="str">
            <v>妇科医师岗</v>
          </cell>
          <cell r="F17" t="str">
            <v>07</v>
          </cell>
          <cell r="G17" t="str">
            <v>土家族</v>
          </cell>
          <cell r="H17" t="str">
            <v>202603290816</v>
          </cell>
          <cell r="I17" t="str">
            <v>08</v>
          </cell>
          <cell r="J17" t="str">
            <v>16</v>
          </cell>
          <cell r="K17">
            <v>67.5</v>
          </cell>
          <cell r="L17">
            <v>12</v>
          </cell>
          <cell r="M17">
            <v>11.4</v>
          </cell>
          <cell r="N17">
            <v>90.9</v>
          </cell>
        </row>
        <row r="18">
          <cell r="A18" t="str">
            <v>陈芳</v>
          </cell>
          <cell r="B18" t="str">
            <v>女</v>
          </cell>
          <cell r="C18" t="str">
            <v>42282319980316114X</v>
          </cell>
          <cell r="D18" t="str">
            <v>1998-03-16</v>
          </cell>
          <cell r="E18" t="str">
            <v>妇科医师岗</v>
          </cell>
          <cell r="F18" t="str">
            <v>07</v>
          </cell>
          <cell r="G18" t="str">
            <v>土家族</v>
          </cell>
          <cell r="H18" t="str">
            <v>202603290817</v>
          </cell>
          <cell r="I18" t="str">
            <v>08</v>
          </cell>
          <cell r="J18" t="str">
            <v>17</v>
          </cell>
          <cell r="K18">
            <v>61.2</v>
          </cell>
          <cell r="L18">
            <v>12</v>
          </cell>
          <cell r="M18">
            <v>10.2</v>
          </cell>
          <cell r="N18">
            <v>83.4</v>
          </cell>
        </row>
        <row r="19">
          <cell r="A19" t="str">
            <v>邓述锋</v>
          </cell>
          <cell r="B19" t="str">
            <v>男</v>
          </cell>
          <cell r="C19" t="str">
            <v>362422199902068712</v>
          </cell>
          <cell r="D19" t="str">
            <v>1999-02-06</v>
          </cell>
          <cell r="E19" t="str">
            <v>妇科医师岗</v>
          </cell>
          <cell r="F19" t="str">
            <v>07</v>
          </cell>
          <cell r="G19" t="str">
            <v>汉族</v>
          </cell>
          <cell r="H19" t="str">
            <v>202603290818</v>
          </cell>
          <cell r="I19" t="str">
            <v>08</v>
          </cell>
          <cell r="J19" t="str">
            <v>18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谢映</v>
          </cell>
          <cell r="B20" t="str">
            <v>女</v>
          </cell>
          <cell r="C20" t="str">
            <v>430124199808053306</v>
          </cell>
          <cell r="D20" t="str">
            <v>1998-08-05</v>
          </cell>
          <cell r="E20" t="str">
            <v>妇科医师岗</v>
          </cell>
          <cell r="F20" t="str">
            <v>07</v>
          </cell>
          <cell r="G20" t="str">
            <v>汉族</v>
          </cell>
          <cell r="H20" t="str">
            <v>202603290819</v>
          </cell>
          <cell r="I20" t="str">
            <v>08</v>
          </cell>
          <cell r="J20" t="str">
            <v>19</v>
          </cell>
          <cell r="K20">
            <v>59.4</v>
          </cell>
          <cell r="L20">
            <v>12</v>
          </cell>
          <cell r="M20">
            <v>10.2</v>
          </cell>
          <cell r="N20">
            <v>81.6</v>
          </cell>
        </row>
        <row r="21">
          <cell r="A21" t="str">
            <v>段雅洁</v>
          </cell>
          <cell r="B21" t="str">
            <v>女</v>
          </cell>
          <cell r="C21" t="str">
            <v>410224199711103284</v>
          </cell>
          <cell r="D21" t="str">
            <v>1997-11-10</v>
          </cell>
          <cell r="E21" t="str">
            <v>妇科医师岗</v>
          </cell>
          <cell r="F21" t="str">
            <v>07</v>
          </cell>
          <cell r="G21" t="str">
            <v>汉族</v>
          </cell>
          <cell r="H21" t="str">
            <v>202603290820</v>
          </cell>
          <cell r="I21" t="str">
            <v>08</v>
          </cell>
          <cell r="J21" t="str">
            <v>20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方科</v>
          </cell>
          <cell r="B22" t="str">
            <v>女</v>
          </cell>
          <cell r="C22" t="str">
            <v>431322200101200100</v>
          </cell>
          <cell r="D22" t="str">
            <v>2001-01-20</v>
          </cell>
          <cell r="E22" t="str">
            <v>妇科医师岗</v>
          </cell>
          <cell r="F22" t="str">
            <v>07</v>
          </cell>
          <cell r="G22" t="str">
            <v>汉族</v>
          </cell>
          <cell r="H22" t="str">
            <v>202603290821</v>
          </cell>
          <cell r="I22" t="str">
            <v>08</v>
          </cell>
          <cell r="J22" t="str">
            <v>21</v>
          </cell>
          <cell r="K22">
            <v>62.1</v>
          </cell>
          <cell r="L22">
            <v>11.6</v>
          </cell>
          <cell r="M22">
            <v>9.6</v>
          </cell>
          <cell r="N22">
            <v>83.3</v>
          </cell>
        </row>
        <row r="23">
          <cell r="A23" t="str">
            <v>李彩云</v>
          </cell>
          <cell r="B23" t="str">
            <v>女</v>
          </cell>
          <cell r="C23" t="str">
            <v>43112119970923842X</v>
          </cell>
          <cell r="D23" t="str">
            <v>1997-09-23</v>
          </cell>
          <cell r="E23" t="str">
            <v>妇科医师岗</v>
          </cell>
          <cell r="F23" t="str">
            <v>07</v>
          </cell>
          <cell r="G23" t="str">
            <v>汉族</v>
          </cell>
          <cell r="H23" t="str">
            <v>202603290822</v>
          </cell>
          <cell r="I23" t="str">
            <v>08</v>
          </cell>
          <cell r="J23" t="str">
            <v>22</v>
          </cell>
          <cell r="K23">
            <v>62.1</v>
          </cell>
          <cell r="L23">
            <v>14.4</v>
          </cell>
          <cell r="M23">
            <v>10.2</v>
          </cell>
          <cell r="N23">
            <v>86.7</v>
          </cell>
        </row>
        <row r="24">
          <cell r="A24" t="str">
            <v>韩欣蔚</v>
          </cell>
          <cell r="B24" t="str">
            <v>女</v>
          </cell>
          <cell r="C24" t="str">
            <v>43120219990111006X</v>
          </cell>
          <cell r="D24" t="str">
            <v>1999-01-11</v>
          </cell>
          <cell r="E24" t="str">
            <v>妇科医师岗</v>
          </cell>
          <cell r="F24" t="str">
            <v>07</v>
          </cell>
          <cell r="G24" t="str">
            <v>侗族</v>
          </cell>
          <cell r="H24" t="str">
            <v>202603290823</v>
          </cell>
          <cell r="I24" t="str">
            <v>08</v>
          </cell>
          <cell r="J24" t="str">
            <v>23</v>
          </cell>
          <cell r="K24">
            <v>58.5</v>
          </cell>
          <cell r="L24">
            <v>9.6</v>
          </cell>
          <cell r="M24">
            <v>9</v>
          </cell>
          <cell r="N24">
            <v>77.1</v>
          </cell>
        </row>
        <row r="25">
          <cell r="A25" t="str">
            <v>谭理平</v>
          </cell>
          <cell r="B25" t="str">
            <v>男</v>
          </cell>
          <cell r="C25" t="str">
            <v>430525199608010510</v>
          </cell>
          <cell r="D25" t="str">
            <v>1996-08-01</v>
          </cell>
          <cell r="E25" t="str">
            <v>妇科医师岗</v>
          </cell>
          <cell r="F25" t="str">
            <v>07</v>
          </cell>
          <cell r="G25" t="str">
            <v>汉族</v>
          </cell>
          <cell r="H25" t="str">
            <v>202603290824</v>
          </cell>
          <cell r="I25" t="str">
            <v>08</v>
          </cell>
          <cell r="J25" t="str">
            <v>24</v>
          </cell>
          <cell r="K25">
            <v>63</v>
          </cell>
          <cell r="L25">
            <v>11.6</v>
          </cell>
          <cell r="M25">
            <v>10.2</v>
          </cell>
          <cell r="N25">
            <v>84.8</v>
          </cell>
        </row>
        <row r="26">
          <cell r="A26" t="str">
            <v>胡维维</v>
          </cell>
          <cell r="B26" t="str">
            <v>女</v>
          </cell>
          <cell r="C26" t="str">
            <v>430981200004140929</v>
          </cell>
          <cell r="D26" t="str">
            <v>2000-04-14</v>
          </cell>
          <cell r="E26" t="str">
            <v>妇科医师岗</v>
          </cell>
          <cell r="F26" t="str">
            <v>07</v>
          </cell>
          <cell r="G26" t="str">
            <v>汉族</v>
          </cell>
          <cell r="H26" t="str">
            <v>202603290825</v>
          </cell>
          <cell r="I26" t="str">
            <v>08</v>
          </cell>
          <cell r="J26" t="str">
            <v>25</v>
          </cell>
          <cell r="K26">
            <v>64.8</v>
          </cell>
          <cell r="L26">
            <v>10</v>
          </cell>
          <cell r="M26">
            <v>10.2</v>
          </cell>
          <cell r="N26">
            <v>85</v>
          </cell>
        </row>
        <row r="27">
          <cell r="A27" t="str">
            <v>张巧</v>
          </cell>
          <cell r="B27" t="str">
            <v>女</v>
          </cell>
          <cell r="C27" t="str">
            <v>430527199912023327</v>
          </cell>
          <cell r="D27" t="str">
            <v>1999-12-02</v>
          </cell>
          <cell r="E27" t="str">
            <v>妇科医师岗</v>
          </cell>
          <cell r="F27" t="str">
            <v>07</v>
          </cell>
          <cell r="G27" t="str">
            <v>苗族</v>
          </cell>
          <cell r="H27" t="str">
            <v>202603290826</v>
          </cell>
          <cell r="I27" t="str">
            <v>08</v>
          </cell>
          <cell r="J27" t="str">
            <v>26</v>
          </cell>
          <cell r="K27">
            <v>61.2</v>
          </cell>
          <cell r="L27">
            <v>13.2</v>
          </cell>
          <cell r="M27">
            <v>10.2</v>
          </cell>
          <cell r="N27">
            <v>84.6</v>
          </cell>
        </row>
        <row r="28">
          <cell r="A28" t="str">
            <v>陈星</v>
          </cell>
          <cell r="B28" t="str">
            <v>女</v>
          </cell>
          <cell r="C28" t="str">
            <v>430923200004181145</v>
          </cell>
          <cell r="D28" t="str">
            <v>2000-04-18</v>
          </cell>
          <cell r="E28" t="str">
            <v>妇科医师岗</v>
          </cell>
          <cell r="F28" t="str">
            <v>07</v>
          </cell>
          <cell r="G28" t="str">
            <v>汉族</v>
          </cell>
          <cell r="H28" t="str">
            <v>202603290827</v>
          </cell>
          <cell r="I28" t="str">
            <v>08</v>
          </cell>
          <cell r="J28" t="str">
            <v>27</v>
          </cell>
          <cell r="K28">
            <v>63.9</v>
          </cell>
          <cell r="L28">
            <v>13.2</v>
          </cell>
          <cell r="M28">
            <v>9</v>
          </cell>
          <cell r="N28">
            <v>86.1</v>
          </cell>
        </row>
        <row r="29">
          <cell r="A29" t="str">
            <v>刘慧蓉</v>
          </cell>
          <cell r="B29" t="str">
            <v>女</v>
          </cell>
          <cell r="C29" t="str">
            <v>430581200012244267</v>
          </cell>
          <cell r="D29" t="str">
            <v>2000-12-24</v>
          </cell>
          <cell r="E29" t="str">
            <v>妇科医师岗</v>
          </cell>
          <cell r="F29" t="str">
            <v>07</v>
          </cell>
          <cell r="G29" t="str">
            <v>汉族</v>
          </cell>
          <cell r="H29" t="str">
            <v>202603290828</v>
          </cell>
          <cell r="I29" t="str">
            <v>08</v>
          </cell>
          <cell r="J29" t="str">
            <v>28</v>
          </cell>
          <cell r="K29">
            <v>66.6</v>
          </cell>
          <cell r="L29">
            <v>12.4</v>
          </cell>
          <cell r="M29">
            <v>11.4</v>
          </cell>
          <cell r="N29">
            <v>90.4</v>
          </cell>
        </row>
        <row r="30">
          <cell r="A30" t="str">
            <v>曾钰睆</v>
          </cell>
          <cell r="B30" t="str">
            <v>女</v>
          </cell>
          <cell r="C30" t="str">
            <v>430981200002073021</v>
          </cell>
          <cell r="D30" t="str">
            <v>2000-02-07</v>
          </cell>
          <cell r="E30" t="str">
            <v>妇科医师岗</v>
          </cell>
          <cell r="F30" t="str">
            <v>07</v>
          </cell>
          <cell r="G30" t="str">
            <v>汉族</v>
          </cell>
          <cell r="H30" t="str">
            <v>202603290829</v>
          </cell>
          <cell r="I30" t="str">
            <v>08</v>
          </cell>
          <cell r="J30" t="str">
            <v>29</v>
          </cell>
          <cell r="K30">
            <v>67.5</v>
          </cell>
          <cell r="L30">
            <v>12.8</v>
          </cell>
          <cell r="M30">
            <v>9.6</v>
          </cell>
          <cell r="N30">
            <v>89.9</v>
          </cell>
        </row>
        <row r="31">
          <cell r="A31" t="str">
            <v>张北辰</v>
          </cell>
          <cell r="B31" t="str">
            <v>女</v>
          </cell>
          <cell r="C31" t="str">
            <v>430181200105287360</v>
          </cell>
          <cell r="D31" t="str">
            <v>2001-05-28</v>
          </cell>
          <cell r="E31" t="str">
            <v>妇科医师岗</v>
          </cell>
          <cell r="F31" t="str">
            <v>07</v>
          </cell>
          <cell r="G31" t="str">
            <v>汉族</v>
          </cell>
          <cell r="H31" t="str">
            <v>202603290830</v>
          </cell>
          <cell r="I31" t="str">
            <v>08</v>
          </cell>
          <cell r="J31" t="str">
            <v>30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 t="str">
            <v>吴学菊</v>
          </cell>
          <cell r="B32" t="str">
            <v>女</v>
          </cell>
          <cell r="C32" t="str">
            <v>50023519980908334X</v>
          </cell>
          <cell r="D32" t="str">
            <v>1998-09-08</v>
          </cell>
          <cell r="E32" t="str">
            <v>妇科医师岗</v>
          </cell>
          <cell r="F32" t="str">
            <v>07</v>
          </cell>
          <cell r="G32" t="str">
            <v>汉族</v>
          </cell>
          <cell r="H32" t="str">
            <v>202603290901</v>
          </cell>
          <cell r="I32" t="str">
            <v>09</v>
          </cell>
          <cell r="J32" t="str">
            <v>01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 t="str">
            <v>王恬</v>
          </cell>
          <cell r="B33" t="str">
            <v>女</v>
          </cell>
          <cell r="C33" t="str">
            <v>14272419970703374X</v>
          </cell>
          <cell r="D33" t="str">
            <v>1997-07-03</v>
          </cell>
          <cell r="E33" t="str">
            <v>妇科医师岗</v>
          </cell>
          <cell r="F33" t="str">
            <v>07</v>
          </cell>
          <cell r="G33" t="str">
            <v>汉族</v>
          </cell>
          <cell r="H33" t="str">
            <v>202603290902</v>
          </cell>
          <cell r="I33" t="str">
            <v>09</v>
          </cell>
          <cell r="J33" t="str">
            <v>02</v>
          </cell>
          <cell r="K33">
            <v>61.2</v>
          </cell>
          <cell r="L33">
            <v>10</v>
          </cell>
          <cell r="M33">
            <v>11.4</v>
          </cell>
          <cell r="N33">
            <v>82.6</v>
          </cell>
        </row>
        <row r="34">
          <cell r="A34" t="str">
            <v>曾欢</v>
          </cell>
          <cell r="B34" t="str">
            <v>女</v>
          </cell>
          <cell r="C34" t="str">
            <v>432502199802130046</v>
          </cell>
          <cell r="D34" t="str">
            <v>1998-02-13</v>
          </cell>
          <cell r="E34" t="str">
            <v>妇科医师岗</v>
          </cell>
          <cell r="F34" t="str">
            <v>07</v>
          </cell>
          <cell r="G34" t="str">
            <v>汉族</v>
          </cell>
          <cell r="H34" t="str">
            <v>202603290903</v>
          </cell>
          <cell r="I34" t="str">
            <v>09</v>
          </cell>
          <cell r="J34" t="str">
            <v>03</v>
          </cell>
          <cell r="K34">
            <v>60.3</v>
          </cell>
          <cell r="L34">
            <v>9.6</v>
          </cell>
          <cell r="M34">
            <v>9.6</v>
          </cell>
          <cell r="N34">
            <v>79.5</v>
          </cell>
        </row>
        <row r="35">
          <cell r="A35" t="str">
            <v>周莉慧</v>
          </cell>
          <cell r="B35" t="str">
            <v>女</v>
          </cell>
          <cell r="C35" t="str">
            <v>43042620010213036X</v>
          </cell>
          <cell r="D35" t="str">
            <v>2001-02-13</v>
          </cell>
          <cell r="E35" t="str">
            <v>妇科医师岗</v>
          </cell>
          <cell r="F35" t="str">
            <v>07</v>
          </cell>
          <cell r="G35" t="str">
            <v>汉族</v>
          </cell>
          <cell r="H35" t="str">
            <v>202603290904</v>
          </cell>
          <cell r="I35" t="str">
            <v>09</v>
          </cell>
          <cell r="J35" t="str">
            <v>04</v>
          </cell>
          <cell r="K35">
            <v>61.2</v>
          </cell>
          <cell r="L35">
            <v>11.2</v>
          </cell>
          <cell r="M35">
            <v>9.6</v>
          </cell>
          <cell r="N35">
            <v>82</v>
          </cell>
        </row>
        <row r="36">
          <cell r="A36" t="str">
            <v>孙越</v>
          </cell>
          <cell r="B36" t="str">
            <v>女</v>
          </cell>
          <cell r="C36" t="str">
            <v>341521200003251425</v>
          </cell>
          <cell r="D36" t="str">
            <v>2000-03-25</v>
          </cell>
          <cell r="E36" t="str">
            <v>妇科医师岗</v>
          </cell>
          <cell r="F36" t="str">
            <v>07</v>
          </cell>
          <cell r="G36" t="str">
            <v>汉族</v>
          </cell>
          <cell r="H36" t="str">
            <v>202603290905</v>
          </cell>
          <cell r="I36" t="str">
            <v>09</v>
          </cell>
          <cell r="J36" t="str">
            <v>05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白英</v>
          </cell>
          <cell r="B37" t="str">
            <v>女</v>
          </cell>
          <cell r="C37" t="str">
            <v>500242199504164169</v>
          </cell>
          <cell r="D37" t="str">
            <v>1995-04-16</v>
          </cell>
          <cell r="E37" t="str">
            <v>妇科医师岗</v>
          </cell>
          <cell r="F37" t="str">
            <v>07</v>
          </cell>
          <cell r="G37" t="str">
            <v>土家族</v>
          </cell>
          <cell r="H37" t="str">
            <v>202603290906</v>
          </cell>
          <cell r="I37" t="str">
            <v>09</v>
          </cell>
          <cell r="J37" t="str">
            <v>06</v>
          </cell>
          <cell r="K37">
            <v>67.5</v>
          </cell>
          <cell r="L37">
            <v>10.8</v>
          </cell>
          <cell r="M37">
            <v>9</v>
          </cell>
          <cell r="N37">
            <v>87.3</v>
          </cell>
        </row>
        <row r="38">
          <cell r="A38" t="str">
            <v>朱韵谕</v>
          </cell>
          <cell r="B38" t="str">
            <v>女</v>
          </cell>
          <cell r="C38" t="str">
            <v>430821200008130021</v>
          </cell>
          <cell r="D38" t="str">
            <v>2000-08-13</v>
          </cell>
          <cell r="E38" t="str">
            <v>妇科医师岗</v>
          </cell>
          <cell r="F38" t="str">
            <v>07</v>
          </cell>
          <cell r="G38" t="str">
            <v>土家族</v>
          </cell>
          <cell r="H38" t="str">
            <v>202603290907</v>
          </cell>
          <cell r="I38" t="str">
            <v>09</v>
          </cell>
          <cell r="J38" t="str">
            <v>07</v>
          </cell>
          <cell r="K38">
            <v>63.9</v>
          </cell>
          <cell r="L38">
            <v>13.2</v>
          </cell>
          <cell r="M38">
            <v>11.4</v>
          </cell>
          <cell r="N38">
            <v>88.5</v>
          </cell>
        </row>
        <row r="39">
          <cell r="A39" t="str">
            <v>吴宁珊</v>
          </cell>
          <cell r="B39" t="str">
            <v>女</v>
          </cell>
          <cell r="C39" t="str">
            <v>430124199911105629</v>
          </cell>
          <cell r="D39" t="str">
            <v>1999-11-10</v>
          </cell>
          <cell r="E39" t="str">
            <v>妇科医师岗</v>
          </cell>
          <cell r="F39" t="str">
            <v>07</v>
          </cell>
          <cell r="G39" t="str">
            <v>汉族</v>
          </cell>
          <cell r="H39" t="str">
            <v>202603290908</v>
          </cell>
          <cell r="I39" t="str">
            <v>09</v>
          </cell>
          <cell r="J39" t="str">
            <v>08</v>
          </cell>
          <cell r="K39">
            <v>63</v>
          </cell>
          <cell r="L39">
            <v>13.6</v>
          </cell>
          <cell r="M39">
            <v>12</v>
          </cell>
          <cell r="N39">
            <v>88.6</v>
          </cell>
        </row>
        <row r="40">
          <cell r="A40" t="str">
            <v>刘思怡</v>
          </cell>
          <cell r="B40" t="str">
            <v>女</v>
          </cell>
          <cell r="C40" t="str">
            <v>430322199805288124</v>
          </cell>
          <cell r="D40" t="str">
            <v>1998-05-28</v>
          </cell>
          <cell r="E40" t="str">
            <v>妇科医师岗</v>
          </cell>
          <cell r="F40" t="str">
            <v>07</v>
          </cell>
          <cell r="G40" t="str">
            <v>汉族</v>
          </cell>
          <cell r="H40" t="str">
            <v>202603290909</v>
          </cell>
          <cell r="I40" t="str">
            <v>09</v>
          </cell>
          <cell r="J40" t="str">
            <v>09</v>
          </cell>
          <cell r="K40">
            <v>63</v>
          </cell>
          <cell r="L40">
            <v>10.4</v>
          </cell>
          <cell r="M40">
            <v>10.2</v>
          </cell>
          <cell r="N40">
            <v>83.6</v>
          </cell>
        </row>
        <row r="41">
          <cell r="A41" t="str">
            <v>袁利红</v>
          </cell>
          <cell r="B41" t="str">
            <v>女</v>
          </cell>
          <cell r="C41" t="str">
            <v>432524199612131943</v>
          </cell>
          <cell r="D41" t="str">
            <v>1996-12-13</v>
          </cell>
          <cell r="E41" t="str">
            <v>妇科医师岗</v>
          </cell>
          <cell r="F41" t="str">
            <v>07</v>
          </cell>
          <cell r="G41" t="str">
            <v>汉族</v>
          </cell>
          <cell r="H41" t="str">
            <v>202603290910</v>
          </cell>
          <cell r="I41" t="str">
            <v>09</v>
          </cell>
          <cell r="J41" t="str">
            <v>10</v>
          </cell>
          <cell r="K41">
            <v>67.5</v>
          </cell>
          <cell r="L41">
            <v>13.2</v>
          </cell>
          <cell r="M41">
            <v>10.8</v>
          </cell>
          <cell r="N41">
            <v>91.5</v>
          </cell>
        </row>
        <row r="42">
          <cell r="A42" t="str">
            <v>徐思琪</v>
          </cell>
          <cell r="B42" t="str">
            <v>女</v>
          </cell>
          <cell r="C42" t="str">
            <v>362321200108308620</v>
          </cell>
          <cell r="D42" t="str">
            <v>2001-08-30</v>
          </cell>
          <cell r="E42" t="str">
            <v>妇科医师岗</v>
          </cell>
          <cell r="F42" t="str">
            <v>07</v>
          </cell>
          <cell r="G42" t="str">
            <v>汉族</v>
          </cell>
          <cell r="H42" t="str">
            <v>202603290911</v>
          </cell>
          <cell r="I42" t="str">
            <v>09</v>
          </cell>
          <cell r="J42" t="str">
            <v>11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鲁薇</v>
          </cell>
          <cell r="B43" t="str">
            <v>女</v>
          </cell>
          <cell r="C43" t="str">
            <v>430724200012220023</v>
          </cell>
          <cell r="D43" t="str">
            <v>2000-12-22</v>
          </cell>
          <cell r="E43" t="str">
            <v>妇科医师岗</v>
          </cell>
          <cell r="F43" t="str">
            <v>07</v>
          </cell>
          <cell r="G43" t="str">
            <v>汉族</v>
          </cell>
          <cell r="H43" t="str">
            <v>202603290912</v>
          </cell>
          <cell r="I43" t="str">
            <v>09</v>
          </cell>
          <cell r="J43" t="str">
            <v>12</v>
          </cell>
          <cell r="K43">
            <v>58.5</v>
          </cell>
          <cell r="L43">
            <v>10.8</v>
          </cell>
          <cell r="M43">
            <v>9.6</v>
          </cell>
          <cell r="N43">
            <v>78.9</v>
          </cell>
        </row>
        <row r="44">
          <cell r="A44" t="str">
            <v>李琪</v>
          </cell>
          <cell r="B44" t="str">
            <v>女</v>
          </cell>
          <cell r="C44" t="str">
            <v>430481199809071665</v>
          </cell>
          <cell r="D44" t="str">
            <v>1998-09-07</v>
          </cell>
          <cell r="E44" t="str">
            <v>妇科医师岗</v>
          </cell>
          <cell r="F44" t="str">
            <v>07</v>
          </cell>
          <cell r="G44" t="str">
            <v>汉族</v>
          </cell>
          <cell r="H44" t="str">
            <v>202603290913</v>
          </cell>
          <cell r="I44" t="str">
            <v>09</v>
          </cell>
          <cell r="J44" t="str">
            <v>13</v>
          </cell>
          <cell r="K44">
            <v>60.3</v>
          </cell>
          <cell r="L44">
            <v>12</v>
          </cell>
          <cell r="M44">
            <v>10.8</v>
          </cell>
          <cell r="N44">
            <v>83.1</v>
          </cell>
        </row>
        <row r="45">
          <cell r="A45" t="str">
            <v>杨璐</v>
          </cell>
          <cell r="B45" t="str">
            <v>女</v>
          </cell>
          <cell r="C45" t="str">
            <v>433122199701067046</v>
          </cell>
          <cell r="D45" t="str">
            <v>1997-01-06</v>
          </cell>
          <cell r="E45" t="str">
            <v>妇科医师岗</v>
          </cell>
          <cell r="F45" t="str">
            <v>07</v>
          </cell>
          <cell r="G45" t="str">
            <v>土家族</v>
          </cell>
          <cell r="H45" t="str">
            <v>202603290914</v>
          </cell>
          <cell r="I45" t="str">
            <v>09</v>
          </cell>
          <cell r="J45" t="str">
            <v>14</v>
          </cell>
          <cell r="K45">
            <v>60.3</v>
          </cell>
          <cell r="L45">
            <v>13.6</v>
          </cell>
          <cell r="M45">
            <v>10.2</v>
          </cell>
          <cell r="N45">
            <v>84.1</v>
          </cell>
        </row>
        <row r="46">
          <cell r="A46" t="str">
            <v>孟美林</v>
          </cell>
          <cell r="B46" t="str">
            <v>女</v>
          </cell>
          <cell r="C46" t="str">
            <v>430124199807066260</v>
          </cell>
          <cell r="D46" t="str">
            <v>1998-07-06</v>
          </cell>
          <cell r="E46" t="str">
            <v>妇科医师岗</v>
          </cell>
          <cell r="F46" t="str">
            <v>07</v>
          </cell>
          <cell r="G46" t="str">
            <v>汉族</v>
          </cell>
          <cell r="H46" t="str">
            <v>202603290915</v>
          </cell>
          <cell r="I46" t="str">
            <v>09</v>
          </cell>
          <cell r="J46" t="str">
            <v>15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张玉华</v>
          </cell>
          <cell r="B47" t="str">
            <v>女</v>
          </cell>
          <cell r="C47" t="str">
            <v>340823199910080829</v>
          </cell>
          <cell r="D47" t="str">
            <v>1999-10-08</v>
          </cell>
          <cell r="E47" t="str">
            <v>妇科医师岗</v>
          </cell>
          <cell r="F47" t="str">
            <v>07</v>
          </cell>
          <cell r="G47" t="str">
            <v>汉族</v>
          </cell>
          <cell r="H47" t="str">
            <v>202603290916</v>
          </cell>
          <cell r="I47" t="str">
            <v>09</v>
          </cell>
          <cell r="J47" t="str">
            <v>16</v>
          </cell>
          <cell r="K47">
            <v>59.4</v>
          </cell>
          <cell r="L47">
            <v>10.4</v>
          </cell>
          <cell r="M47">
            <v>8.4</v>
          </cell>
          <cell r="N47">
            <v>78.2</v>
          </cell>
        </row>
        <row r="48">
          <cell r="A48" t="str">
            <v>黎静</v>
          </cell>
          <cell r="B48" t="str">
            <v>女</v>
          </cell>
          <cell r="C48" t="str">
            <v>500234200104035769</v>
          </cell>
          <cell r="D48" t="str">
            <v>2001-04-03</v>
          </cell>
          <cell r="E48" t="str">
            <v>妇科医师岗</v>
          </cell>
          <cell r="F48" t="str">
            <v>07</v>
          </cell>
          <cell r="G48" t="str">
            <v>汉族</v>
          </cell>
          <cell r="H48" t="str">
            <v>202603290917</v>
          </cell>
          <cell r="I48" t="str">
            <v>09</v>
          </cell>
          <cell r="J48" t="str">
            <v>17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 t="str">
            <v>钱杰</v>
          </cell>
          <cell r="B49" t="str">
            <v>女</v>
          </cell>
          <cell r="C49" t="str">
            <v>430703199809083305</v>
          </cell>
          <cell r="D49" t="str">
            <v>1998-09-08</v>
          </cell>
          <cell r="E49" t="str">
            <v>妇科医师岗</v>
          </cell>
          <cell r="F49" t="str">
            <v>07</v>
          </cell>
          <cell r="G49" t="str">
            <v>汉族</v>
          </cell>
          <cell r="H49" t="str">
            <v>202603290918</v>
          </cell>
          <cell r="I49" t="str">
            <v>09</v>
          </cell>
          <cell r="J49" t="str">
            <v>18</v>
          </cell>
          <cell r="K49">
            <v>63</v>
          </cell>
          <cell r="L49">
            <v>9.2</v>
          </cell>
          <cell r="M49">
            <v>9.6</v>
          </cell>
          <cell r="N49">
            <v>81.8</v>
          </cell>
        </row>
        <row r="50">
          <cell r="A50" t="str">
            <v>吴诗莹</v>
          </cell>
          <cell r="B50" t="str">
            <v>女</v>
          </cell>
          <cell r="C50" t="str">
            <v>432501200009190026</v>
          </cell>
          <cell r="D50" t="str">
            <v>2000-09-19</v>
          </cell>
          <cell r="E50" t="str">
            <v>妇科医师岗</v>
          </cell>
          <cell r="F50" t="str">
            <v>07</v>
          </cell>
          <cell r="G50" t="str">
            <v>汉族</v>
          </cell>
          <cell r="H50" t="str">
            <v>202603290919</v>
          </cell>
          <cell r="I50" t="str">
            <v>09</v>
          </cell>
          <cell r="J50" t="str">
            <v>19</v>
          </cell>
          <cell r="K50">
            <v>65.7</v>
          </cell>
          <cell r="L50">
            <v>14.4</v>
          </cell>
          <cell r="M50">
            <v>11.4</v>
          </cell>
          <cell r="N50">
            <v>91.5</v>
          </cell>
        </row>
        <row r="51">
          <cell r="A51" t="str">
            <v>袁慧</v>
          </cell>
          <cell r="B51" t="str">
            <v>女</v>
          </cell>
          <cell r="C51" t="str">
            <v>43132219971109002X</v>
          </cell>
          <cell r="D51" t="str">
            <v>1997-11-09</v>
          </cell>
          <cell r="E51" t="str">
            <v>妇科医师岗</v>
          </cell>
          <cell r="F51" t="str">
            <v>07</v>
          </cell>
          <cell r="G51" t="str">
            <v>汉族</v>
          </cell>
          <cell r="H51" t="str">
            <v>202603290920</v>
          </cell>
          <cell r="I51" t="str">
            <v>09</v>
          </cell>
          <cell r="J51" t="str">
            <v>20</v>
          </cell>
          <cell r="K51">
            <v>61.2</v>
          </cell>
          <cell r="L51">
            <v>12</v>
          </cell>
          <cell r="M51">
            <v>10.2</v>
          </cell>
          <cell r="N51">
            <v>83.4</v>
          </cell>
        </row>
        <row r="52">
          <cell r="A52" t="str">
            <v>王婷婷</v>
          </cell>
          <cell r="B52" t="str">
            <v>女</v>
          </cell>
          <cell r="C52" t="str">
            <v>421024199607153427</v>
          </cell>
          <cell r="D52" t="str">
            <v>1996-07-15</v>
          </cell>
          <cell r="E52" t="str">
            <v>妇科医师岗</v>
          </cell>
          <cell r="F52" t="str">
            <v>07</v>
          </cell>
          <cell r="G52" t="str">
            <v>汉族</v>
          </cell>
          <cell r="H52" t="str">
            <v>202603290921</v>
          </cell>
          <cell r="I52" t="str">
            <v>09</v>
          </cell>
          <cell r="J52" t="str">
            <v>21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A53" t="str">
            <v>蔡润菁</v>
          </cell>
          <cell r="B53" t="str">
            <v>女</v>
          </cell>
          <cell r="C53" t="str">
            <v>431223199305130023</v>
          </cell>
          <cell r="D53" t="str">
            <v>1993-05-13</v>
          </cell>
          <cell r="E53" t="str">
            <v>妇科医师岗</v>
          </cell>
          <cell r="F53" t="str">
            <v>07</v>
          </cell>
          <cell r="G53" t="str">
            <v>汉族</v>
          </cell>
          <cell r="H53" t="str">
            <v>202603290922</v>
          </cell>
          <cell r="I53" t="str">
            <v>09</v>
          </cell>
          <cell r="J53" t="str">
            <v>22</v>
          </cell>
          <cell r="K53">
            <v>62.1</v>
          </cell>
          <cell r="L53">
            <v>9.2</v>
          </cell>
          <cell r="M53">
            <v>10.2</v>
          </cell>
          <cell r="N53">
            <v>81.5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J8" sqref="J8"/>
    </sheetView>
  </sheetViews>
  <sheetFormatPr defaultColWidth="9" defaultRowHeight="13.5"/>
  <cols>
    <col min="1" max="1" width="6.25833333333333" style="1" customWidth="1"/>
    <col min="2" max="2" width="29" style="4" customWidth="1"/>
    <col min="3" max="3" width="9.90833333333333" style="4" customWidth="1"/>
    <col min="4" max="4" width="8.49166666666667" style="1" customWidth="1"/>
    <col min="5" max="5" width="21.3083333333333" style="1" customWidth="1"/>
    <col min="6" max="6" width="10.4583333333333" style="1" customWidth="1"/>
    <col min="7" max="7" width="13.8166666666667" style="1" customWidth="1"/>
    <col min="8" max="8" width="12.275" style="5" customWidth="1"/>
    <col min="9" max="16384" width="9" style="1"/>
  </cols>
  <sheetData>
    <row r="1" s="1" customFormat="1" ht="55" customHeight="1" spans="1:9">
      <c r="A1" s="6" t="s">
        <v>0</v>
      </c>
      <c r="B1" s="6"/>
      <c r="C1" s="6"/>
      <c r="D1" s="6"/>
      <c r="E1" s="6"/>
      <c r="F1" s="6"/>
      <c r="G1" s="6"/>
      <c r="H1" s="7"/>
    </row>
    <row r="2" s="2" customFormat="1" ht="33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3" t="s">
        <v>8</v>
      </c>
    </row>
    <row r="3" s="2" customFormat="1" ht="30" customHeight="1" spans="1:9">
      <c r="A3" s="14">
        <v>1</v>
      </c>
      <c r="B3" s="15" t="s">
        <v>9</v>
      </c>
      <c r="C3" s="15" t="s">
        <v>10</v>
      </c>
      <c r="D3" s="16" t="s">
        <v>11</v>
      </c>
      <c r="E3" s="17" t="s">
        <v>12</v>
      </c>
      <c r="F3" s="18">
        <f>VLOOKUP(D:D,[1]超声医学科医师岗1!A3:N11,14,FALSE)</f>
        <v>91.1</v>
      </c>
      <c r="G3" s="19">
        <v>75.6166666666666</v>
      </c>
      <c r="H3" s="19">
        <v>81.81</v>
      </c>
    </row>
    <row r="4" s="2" customFormat="1" ht="30" customHeight="1" spans="1:9">
      <c r="A4" s="14">
        <v>2</v>
      </c>
      <c r="B4" s="15" t="s">
        <v>13</v>
      </c>
      <c r="C4" s="15" t="s">
        <v>10</v>
      </c>
      <c r="D4" s="17" t="s">
        <v>14</v>
      </c>
      <c r="E4" s="16" t="s">
        <v>15</v>
      </c>
      <c r="F4" s="18">
        <v>86.3</v>
      </c>
      <c r="G4" s="19">
        <v>78.8066666666666</v>
      </c>
      <c r="H4" s="19">
        <v>81.804</v>
      </c>
    </row>
    <row r="5" s="2" customFormat="1" ht="30" customHeight="1" spans="1:9">
      <c r="A5" s="14">
        <v>3</v>
      </c>
      <c r="B5" s="15" t="s">
        <v>16</v>
      </c>
      <c r="C5" s="20" t="s">
        <v>17</v>
      </c>
      <c r="D5" s="16" t="s">
        <v>18</v>
      </c>
      <c r="E5" s="17" t="s">
        <v>19</v>
      </c>
      <c r="F5" s="18">
        <f>VLOOKUP(D:D,[1]麻醉医师岗!32:68,14,FALSE)</f>
        <v>91.2</v>
      </c>
      <c r="G5" s="19">
        <v>80.85</v>
      </c>
      <c r="H5" s="19">
        <v>84.99</v>
      </c>
    </row>
    <row r="6" s="2" customFormat="1" ht="30" customHeight="1" spans="1:9">
      <c r="A6" s="14">
        <v>4</v>
      </c>
      <c r="B6" s="15" t="s">
        <v>16</v>
      </c>
      <c r="C6" s="21"/>
      <c r="D6" s="16" t="s">
        <v>20</v>
      </c>
      <c r="E6" s="17" t="s">
        <v>21</v>
      </c>
      <c r="F6" s="18">
        <f>VLOOKUP(D:D,[1]麻醉医师岗!35:71,14,FALSE)</f>
        <v>88</v>
      </c>
      <c r="G6" s="19">
        <v>82.06</v>
      </c>
      <c r="H6" s="19">
        <v>84.436</v>
      </c>
    </row>
    <row r="7" s="3" customFormat="1" ht="30" customHeight="1" spans="1:9">
      <c r="A7" s="14">
        <v>5</v>
      </c>
      <c r="B7" s="15" t="s">
        <v>22</v>
      </c>
      <c r="C7" s="20" t="s">
        <v>23</v>
      </c>
      <c r="D7" s="16" t="s">
        <v>24</v>
      </c>
      <c r="E7" s="17" t="s">
        <v>25</v>
      </c>
      <c r="F7" s="18">
        <f>VLOOKUP(D:D,[1]麻醉手术室护理岗!A22:N45,14,FALSE)</f>
        <v>93.3</v>
      </c>
      <c r="G7" s="19">
        <v>84.26</v>
      </c>
      <c r="H7" s="19">
        <v>87.876</v>
      </c>
      <c r="I7" s="2"/>
    </row>
    <row r="8" s="2" customFormat="1" ht="30" customHeight="1" spans="1:9">
      <c r="A8" s="14">
        <v>6</v>
      </c>
      <c r="B8" s="15" t="s">
        <v>22</v>
      </c>
      <c r="C8" s="22"/>
      <c r="D8" s="16" t="s">
        <v>26</v>
      </c>
      <c r="E8" s="17" t="s">
        <v>27</v>
      </c>
      <c r="F8" s="18">
        <f>VLOOKUP(D:D,[1]麻醉手术室护理岗!A6:N29,14,FALSE)</f>
        <v>87.7</v>
      </c>
      <c r="G8" s="19">
        <v>87.225</v>
      </c>
      <c r="H8" s="19">
        <v>87.415</v>
      </c>
    </row>
    <row r="9" s="2" customFormat="1" ht="30" customHeight="1" spans="1:9">
      <c r="A9" s="14">
        <v>7</v>
      </c>
      <c r="B9" s="15" t="s">
        <v>22</v>
      </c>
      <c r="C9" s="21"/>
      <c r="D9" s="16" t="s">
        <v>28</v>
      </c>
      <c r="E9" s="17" t="s">
        <v>29</v>
      </c>
      <c r="F9" s="18">
        <f>VLOOKUP(D:D,[1]麻醉手术室护理岗!A12:N35,14,FALSE)</f>
        <v>86.1</v>
      </c>
      <c r="G9" s="19">
        <v>84.76</v>
      </c>
      <c r="H9" s="19">
        <v>85.296</v>
      </c>
    </row>
    <row r="10" s="2" customFormat="1" ht="30" customHeight="1" spans="1:9">
      <c r="A10" s="14">
        <v>8</v>
      </c>
      <c r="B10" s="15" t="s">
        <v>30</v>
      </c>
      <c r="C10" s="15" t="s">
        <v>10</v>
      </c>
      <c r="D10" s="16" t="s">
        <v>31</v>
      </c>
      <c r="E10" s="17" t="s">
        <v>32</v>
      </c>
      <c r="F10" s="18">
        <f>VLOOKUP(D:D,'[1]急诊医学科（120急救中心）医师岗'!A17:N39,14,FALSE)</f>
        <v>85.6</v>
      </c>
      <c r="G10" s="19">
        <v>80.3066666666666</v>
      </c>
      <c r="H10" s="19">
        <v>82.424</v>
      </c>
    </row>
    <row r="11" s="2" customFormat="1" ht="30" customHeight="1" spans="1:9">
      <c r="A11" s="14">
        <v>9</v>
      </c>
      <c r="B11" s="23" t="s">
        <v>33</v>
      </c>
      <c r="C11" s="23">
        <v>1</v>
      </c>
      <c r="D11" s="17" t="s">
        <v>34</v>
      </c>
      <c r="E11" s="24" t="s">
        <v>35</v>
      </c>
      <c r="F11" s="17" t="s">
        <v>36</v>
      </c>
      <c r="G11" s="19">
        <v>80.8583333333333</v>
      </c>
      <c r="H11" s="19">
        <v>80.8583333333333</v>
      </c>
    </row>
    <row r="12" s="2" customFormat="1" ht="30" customHeight="1" spans="1:9">
      <c r="A12" s="14">
        <v>10</v>
      </c>
      <c r="B12" s="15" t="s">
        <v>37</v>
      </c>
      <c r="C12" s="20" t="s">
        <v>17</v>
      </c>
      <c r="D12" s="16" t="s">
        <v>38</v>
      </c>
      <c r="E12" s="17" t="s">
        <v>39</v>
      </c>
      <c r="F12" s="18">
        <f>VLOOKUP(D:D,[1]产科医师岗!A16:N34,14,FALSE)</f>
        <v>90.9</v>
      </c>
      <c r="G12" s="19">
        <v>82.0033333333334</v>
      </c>
      <c r="H12" s="19">
        <v>85.562</v>
      </c>
    </row>
    <row r="13" s="2" customFormat="1" ht="30" customHeight="1" spans="1:9">
      <c r="A13" s="14">
        <v>11</v>
      </c>
      <c r="B13" s="15" t="s">
        <v>37</v>
      </c>
      <c r="C13" s="21"/>
      <c r="D13" s="16" t="s">
        <v>40</v>
      </c>
      <c r="E13" s="17" t="s">
        <v>41</v>
      </c>
      <c r="F13" s="18">
        <f>VLOOKUP(D:D,[1]产科医师岗!A13:N31,14,FALSE)</f>
        <v>91</v>
      </c>
      <c r="G13" s="19">
        <v>78.555</v>
      </c>
      <c r="H13" s="19">
        <v>83.533</v>
      </c>
    </row>
    <row r="14" s="2" customFormat="1" ht="30" customHeight="1" spans="1:9">
      <c r="A14" s="14">
        <v>12</v>
      </c>
      <c r="B14" s="15" t="s">
        <v>42</v>
      </c>
      <c r="C14" s="20" t="s">
        <v>17</v>
      </c>
      <c r="D14" s="16" t="s">
        <v>43</v>
      </c>
      <c r="E14" s="17" t="s">
        <v>44</v>
      </c>
      <c r="F14" s="18">
        <f>VLOOKUP(D:D,[1]妇科医师岗!A49:N102,14,FALSE)</f>
        <v>91.5</v>
      </c>
      <c r="G14" s="19">
        <v>83.435</v>
      </c>
      <c r="H14" s="19">
        <v>86.661</v>
      </c>
    </row>
    <row r="15" s="2" customFormat="1" ht="30" customHeight="1" spans="1:9">
      <c r="A15" s="14">
        <v>13</v>
      </c>
      <c r="B15" s="15" t="s">
        <v>42</v>
      </c>
      <c r="C15" s="21"/>
      <c r="D15" s="16" t="s">
        <v>45</v>
      </c>
      <c r="E15" s="17" t="s">
        <v>46</v>
      </c>
      <c r="F15" s="18">
        <f>VLOOKUP(D:D,[1]妇科医师岗!A16:N69,14,FALSE)</f>
        <v>90.9</v>
      </c>
      <c r="G15" s="19">
        <v>81.3966666666666</v>
      </c>
      <c r="H15" s="19">
        <v>85.198</v>
      </c>
    </row>
    <row r="16" s="2" customFormat="1" ht="30" customHeight="1" spans="1:9">
      <c r="A16" s="14">
        <v>14</v>
      </c>
      <c r="B16" s="15" t="s">
        <v>47</v>
      </c>
      <c r="C16" s="15" t="s">
        <v>10</v>
      </c>
      <c r="D16" s="16" t="s">
        <v>48</v>
      </c>
      <c r="E16" s="17" t="s">
        <v>49</v>
      </c>
      <c r="F16" s="18">
        <f>VLOOKUP(D:D,'[1]后勤部（设备）工程师'!A1:O4,15,FALSE)</f>
        <v>85.85</v>
      </c>
      <c r="G16" s="19">
        <v>78</v>
      </c>
      <c r="H16" s="19">
        <v>81.14</v>
      </c>
    </row>
    <row r="17" s="2" customFormat="1" ht="30" customHeight="1" spans="1:8">
      <c r="A17" s="14">
        <v>15</v>
      </c>
      <c r="B17" s="15" t="s">
        <v>50</v>
      </c>
      <c r="C17" s="15" t="s">
        <v>10</v>
      </c>
      <c r="D17" s="16" t="s">
        <v>51</v>
      </c>
      <c r="E17" s="17" t="s">
        <v>52</v>
      </c>
      <c r="F17" s="18">
        <f>VLOOKUP(D:D,[1]党政综合部干事岗!A5:M11,13,FALSE)</f>
        <v>90.5</v>
      </c>
      <c r="G17" s="19">
        <v>83.75</v>
      </c>
      <c r="H17" s="19">
        <v>86.45</v>
      </c>
    </row>
  </sheetData>
  <sortState ref="B3:K42">
    <sortCondition ref="B3:B42"/>
  </sortState>
  <mergeCells count="5">
    <mergeCell ref="A1:H1"/>
    <mergeCell ref="C5:C6"/>
    <mergeCell ref="C7:C9"/>
    <mergeCell ref="C12:C13"/>
    <mergeCell ref="C14:C15"/>
  </mergeCells>
  <printOptions horizontalCentered="1"/>
  <pageMargins left="0.314583333333333" right="0.314583333333333" top="0.66875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卿</dc:creator>
  <cp:lastModifiedBy>AS。</cp:lastModifiedBy>
  <dcterms:created xsi:type="dcterms:W3CDTF">2026-04-16T05:12:00Z</dcterms:created>
  <dcterms:modified xsi:type="dcterms:W3CDTF">2026-04-28T04:36:44Z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04C540C4ED0648D79AF38571D4F34796_13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