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考察人选名单" sheetId="5" r:id="rId1"/>
  </sheets>
  <definedNames>
    <definedName name="_xlnm._FilterDatabase" localSheetId="0" hidden="1">考察人选名单!$A$2:$N$57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<sst xmlns="http://schemas.openxmlformats.org/spreadsheetml/2006/main" count="250" uniqueCount="89">
  <si>
    <t>广西壮族自治区妇幼保健院2026年度事业单位公开招聘工作人员考察人选名单</t>
  </si>
  <si>
    <t>序号</t>
  </si>
  <si>
    <t>报名岗位</t>
  </si>
  <si>
    <t>招聘人数</t>
  </si>
  <si>
    <t>姓名</t>
  </si>
  <si>
    <t>性别</t>
  </si>
  <si>
    <t>民族</t>
  </si>
  <si>
    <t>笔试总成绩</t>
  </si>
  <si>
    <t>公共结构化面试成绩</t>
  </si>
  <si>
    <t>专业能力测试成绩</t>
  </si>
  <si>
    <t>考试总成绩</t>
  </si>
  <si>
    <t>总成绩排名</t>
  </si>
  <si>
    <t>是否进入考察</t>
  </si>
  <si>
    <t>妇产科医师岗451500066</t>
  </si>
  <si>
    <t>陈湘</t>
  </si>
  <si>
    <t>女</t>
  </si>
  <si>
    <t>壮族</t>
  </si>
  <si>
    <t>——</t>
  </si>
  <si>
    <t>否</t>
  </si>
  <si>
    <t>余菲</t>
  </si>
  <si>
    <t>汉族</t>
  </si>
  <si>
    <t>是</t>
  </si>
  <si>
    <t>林小钰</t>
  </si>
  <si>
    <t>覃小朵</t>
  </si>
  <si>
    <t>赵静静</t>
  </si>
  <si>
    <t>覃嘉怡</t>
  </si>
  <si>
    <t>韦江璇</t>
  </si>
  <si>
    <t>农新婷</t>
  </si>
  <si>
    <t>麻醉科医师岗451500067</t>
  </si>
  <si>
    <t>潘天晗</t>
  </si>
  <si>
    <t>男</t>
  </si>
  <si>
    <t>外科医师岗451500068</t>
  </si>
  <si>
    <t>杨诗</t>
  </si>
  <si>
    <t>李健林</t>
  </si>
  <si>
    <t>林琦</t>
  </si>
  <si>
    <t>黄发新</t>
  </si>
  <si>
    <t>王维</t>
  </si>
  <si>
    <t>罗仕健</t>
  </si>
  <si>
    <t>蒙绍旺</t>
  </si>
  <si>
    <t>邓敏军</t>
  </si>
  <si>
    <t>冯静</t>
  </si>
  <si>
    <t>医学影像和放射治疗医师岗451500069</t>
  </si>
  <si>
    <t>陆丹梅</t>
  </si>
  <si>
    <t>蒙丽宇</t>
  </si>
  <si>
    <t>黄华驰</t>
  </si>
  <si>
    <t>唐云霞</t>
  </si>
  <si>
    <t>陈晴</t>
  </si>
  <si>
    <t>何桂丹</t>
  </si>
  <si>
    <t>赖梦云</t>
  </si>
  <si>
    <t>周春桥</t>
  </si>
  <si>
    <t>眼科、耳鼻喉科医师岗451500070</t>
  </si>
  <si>
    <t>黄金聪</t>
  </si>
  <si>
    <t>蓝凤霞</t>
  </si>
  <si>
    <t>中医医师岗451500071</t>
  </si>
  <si>
    <t>梁莹心</t>
  </si>
  <si>
    <t>潘永芹</t>
  </si>
  <si>
    <t>陆秋蓉</t>
  </si>
  <si>
    <t>技师岗451500072</t>
  </si>
  <si>
    <t>李林霖</t>
  </si>
  <si>
    <t>唐湘莲</t>
  </si>
  <si>
    <t>阙婷</t>
  </si>
  <si>
    <t>梁钰</t>
  </si>
  <si>
    <t>瑶族</t>
  </si>
  <si>
    <t>谢毓丽</t>
  </si>
  <si>
    <t>陈明星</t>
  </si>
  <si>
    <t>孙克俭</t>
  </si>
  <si>
    <t>李薇</t>
  </si>
  <si>
    <t>钟文良</t>
  </si>
  <si>
    <t>黄小妹</t>
  </si>
  <si>
    <t>药师岗451500073</t>
  </si>
  <si>
    <t>刘相岑</t>
  </si>
  <si>
    <t>莫小香</t>
  </si>
  <si>
    <t>黄雪晶</t>
  </si>
  <si>
    <t>护理岗451500074</t>
  </si>
  <si>
    <t>韦伊宣</t>
  </si>
  <si>
    <t>邱文文</t>
  </si>
  <si>
    <t>李巧艺</t>
  </si>
  <si>
    <t>研究员岗一451500075</t>
  </si>
  <si>
    <t>华荣</t>
  </si>
  <si>
    <t>许富本</t>
  </si>
  <si>
    <t>陈志坚</t>
  </si>
  <si>
    <t>缺考</t>
  </si>
  <si>
    <t>研究员岗二451500076</t>
  </si>
  <si>
    <t>梁丽芳</t>
  </si>
  <si>
    <t>冯宝莹</t>
  </si>
  <si>
    <t>谢李楚茜</t>
  </si>
  <si>
    <t>仫佬族</t>
  </si>
  <si>
    <t>莫圣开</t>
  </si>
  <si>
    <t>备注： 
 一、面试成绩计算
面试成绩=公共结构化面试等成绩×50%＋专业能力测试成绩×50%。
二、考试总成绩
1.参加公共科目笔试的岗位：考试总成绩=公共科目笔试成绩÷3+面试成绩；
2.不参加公共科目笔试的岗位：考试总成绩=面试成绩。
各项成绩计算均保留小数点后两位，尾数四舍五入。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</si>
</sst>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2" borderId="0" xfId="0" applyFill="1">
      <alignment vertical="center"/>
    </xf>
    <xf numFmtId="176" fontId="0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49" fontId="0" fillId="2" borderId="0" xfId="0" applyNumberFormat="1" applyFill="1" applyAlignment="1">
      <alignment horizontal="left" vertical="center" wrapText="1"/>
    </xf>
    <xf numFmtId="176" fontId="0" fillId="0" borderId="0" xfId="0" applyNumberFormat="1" applyFon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7"/>
  <sheetViews>
    <sheetView tabSelected="1" workbookViewId="0">
      <pane ySplit="2" topLeftCell="A3" activePane="bottomLeft" state="frozen"/>
      <selection/>
      <selection pane="bottomLeft" activeCell="O8" sqref="O8"/>
    </sheetView>
  </sheetViews>
  <sheetFormatPr defaultColWidth="9" defaultRowHeight="13.5"/>
  <cols>
    <col min="2" max="2" width="13.5583333333333" customWidth="1"/>
    <col min="3" max="3" width="6.44166666666667" customWidth="1"/>
    <col min="4" max="4" width="9" style="1"/>
    <col min="5" max="5" width="5.89166666666667" customWidth="1"/>
    <col min="6" max="6" width="6.225" customWidth="1"/>
    <col min="7" max="7" width="12.775" style="1" customWidth="1"/>
    <col min="8" max="8" width="12" style="2" customWidth="1"/>
    <col min="9" max="9" width="12.5" style="3" customWidth="1"/>
    <col min="10" max="10" width="12.375" style="3" customWidth="1"/>
    <col min="11" max="11" width="11.75" style="4" customWidth="1"/>
    <col min="12" max="12" width="13.125" customWidth="1"/>
  </cols>
  <sheetData>
    <row r="1" ht="48" customHeight="1" spans="1:12">
      <c r="A1" s="5" t="s">
        <v>0</v>
      </c>
      <c r="B1" s="5"/>
      <c r="C1" s="5"/>
      <c r="D1" s="6"/>
      <c r="E1" s="5"/>
      <c r="F1" s="5"/>
      <c r="G1" s="6"/>
      <c r="H1" s="5"/>
      <c r="I1" s="5"/>
      <c r="J1" s="5"/>
      <c r="K1" s="6"/>
      <c r="L1" s="5"/>
    </row>
    <row r="2" ht="66" customHeight="1" spans="1:12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9" t="s">
        <v>7</v>
      </c>
      <c r="H2" s="10" t="s">
        <v>8</v>
      </c>
      <c r="I2" s="10" t="s">
        <v>9</v>
      </c>
      <c r="J2" s="10" t="s">
        <v>10</v>
      </c>
      <c r="K2" s="9" t="s">
        <v>11</v>
      </c>
      <c r="L2" s="11" t="s">
        <v>12</v>
      </c>
    </row>
    <row r="3" ht="32" customHeight="1" spans="1:12">
      <c r="A3" s="12">
        <v>1</v>
      </c>
      <c r="B3" s="13" t="s">
        <v>13</v>
      </c>
      <c r="C3" s="13">
        <v>2</v>
      </c>
      <c r="D3" s="14" t="s">
        <v>14</v>
      </c>
      <c r="E3" s="15" t="s">
        <v>15</v>
      </c>
      <c r="F3" s="15" t="s">
        <v>16</v>
      </c>
      <c r="G3" s="16" t="s">
        <v>17</v>
      </c>
      <c r="H3" s="17">
        <v>79.4</v>
      </c>
      <c r="I3" s="18">
        <v>77.67</v>
      </c>
      <c r="J3" s="19">
        <v>78.535</v>
      </c>
      <c r="K3" s="20">
        <f>RANK(J3,$J$3:$J$10)</f>
        <v>4</v>
      </c>
      <c r="L3" s="21" t="s">
        <v>18</v>
      </c>
    </row>
    <row r="4" ht="32" customHeight="1" spans="1:12">
      <c r="A4" s="11">
        <v>2</v>
      </c>
      <c r="B4" s="22"/>
      <c r="C4" s="22"/>
      <c r="D4" s="23" t="s">
        <v>19</v>
      </c>
      <c r="E4" s="21" t="s">
        <v>15</v>
      </c>
      <c r="F4" s="21" t="s">
        <v>20</v>
      </c>
      <c r="G4" s="16"/>
      <c r="H4" s="24">
        <v>75.8</v>
      </c>
      <c r="I4" s="25">
        <v>85.33</v>
      </c>
      <c r="J4" s="19">
        <v>80.565</v>
      </c>
      <c r="K4" s="20">
        <f t="shared" ref="K4:K10" si="0">RANK(J4,$J$3:$J$10)</f>
        <v>1</v>
      </c>
      <c r="L4" s="21" t="s">
        <v>21</v>
      </c>
    </row>
    <row r="5" ht="32" customHeight="1" spans="1:12">
      <c r="A5" s="11">
        <v>3</v>
      </c>
      <c r="B5" s="22"/>
      <c r="C5" s="22"/>
      <c r="D5" s="23" t="s">
        <v>22</v>
      </c>
      <c r="E5" s="21" t="s">
        <v>15</v>
      </c>
      <c r="F5" s="21" t="s">
        <v>20</v>
      </c>
      <c r="G5" s="16"/>
      <c r="H5" s="24">
        <v>77.6</v>
      </c>
      <c r="I5" s="25">
        <v>78.67</v>
      </c>
      <c r="J5" s="19">
        <v>78.135</v>
      </c>
      <c r="K5" s="20">
        <f t="shared" si="0"/>
        <v>5</v>
      </c>
      <c r="L5" s="21" t="s">
        <v>18</v>
      </c>
    </row>
    <row r="6" ht="32" customHeight="1" spans="1:12">
      <c r="A6" s="11">
        <v>4</v>
      </c>
      <c r="B6" s="22"/>
      <c r="C6" s="22"/>
      <c r="D6" s="23" t="s">
        <v>23</v>
      </c>
      <c r="E6" s="21" t="s">
        <v>15</v>
      </c>
      <c r="F6" s="21" t="s">
        <v>16</v>
      </c>
      <c r="G6" s="16"/>
      <c r="H6" s="24">
        <v>70.9</v>
      </c>
      <c r="I6" s="25">
        <v>68</v>
      </c>
      <c r="J6" s="19">
        <v>69.45</v>
      </c>
      <c r="K6" s="20">
        <f t="shared" si="0"/>
        <v>7</v>
      </c>
      <c r="L6" s="21" t="s">
        <v>18</v>
      </c>
    </row>
    <row r="7" ht="32" customHeight="1" spans="1:12">
      <c r="A7" s="11">
        <v>5</v>
      </c>
      <c r="B7" s="22"/>
      <c r="C7" s="22"/>
      <c r="D7" s="23" t="s">
        <v>24</v>
      </c>
      <c r="E7" s="21" t="s">
        <v>15</v>
      </c>
      <c r="F7" s="21" t="s">
        <v>20</v>
      </c>
      <c r="G7" s="16"/>
      <c r="H7" s="24">
        <v>68.6</v>
      </c>
      <c r="I7" s="25">
        <v>89.33</v>
      </c>
      <c r="J7" s="19">
        <v>78.965</v>
      </c>
      <c r="K7" s="20">
        <f t="shared" si="0"/>
        <v>2</v>
      </c>
      <c r="L7" s="21" t="s">
        <v>21</v>
      </c>
    </row>
    <row r="8" ht="32" customHeight="1" spans="1:12">
      <c r="A8" s="11">
        <v>6</v>
      </c>
      <c r="B8" s="22"/>
      <c r="C8" s="22"/>
      <c r="D8" s="23" t="s">
        <v>25</v>
      </c>
      <c r="E8" s="21" t="s">
        <v>15</v>
      </c>
      <c r="F8" s="21" t="s">
        <v>20</v>
      </c>
      <c r="G8" s="16"/>
      <c r="H8" s="24">
        <v>77.6</v>
      </c>
      <c r="I8" s="25">
        <v>79.67</v>
      </c>
      <c r="J8" s="19">
        <v>78.635</v>
      </c>
      <c r="K8" s="20">
        <f t="shared" si="0"/>
        <v>3</v>
      </c>
      <c r="L8" s="21" t="s">
        <v>18</v>
      </c>
    </row>
    <row r="9" ht="32" customHeight="1" spans="1:12">
      <c r="A9" s="11">
        <v>7</v>
      </c>
      <c r="B9" s="22"/>
      <c r="C9" s="22"/>
      <c r="D9" s="23" t="s">
        <v>26</v>
      </c>
      <c r="E9" s="21" t="s">
        <v>15</v>
      </c>
      <c r="F9" s="21" t="s">
        <v>16</v>
      </c>
      <c r="G9" s="16"/>
      <c r="H9" s="24">
        <v>75.8</v>
      </c>
      <c r="I9" s="25">
        <v>79.67</v>
      </c>
      <c r="J9" s="19">
        <v>77.735</v>
      </c>
      <c r="K9" s="20">
        <f t="shared" si="0"/>
        <v>6</v>
      </c>
      <c r="L9" s="21" t="s">
        <v>18</v>
      </c>
    </row>
    <row r="10" ht="32" customHeight="1" spans="1:12">
      <c r="A10" s="11">
        <v>8</v>
      </c>
      <c r="B10" s="22"/>
      <c r="C10" s="22"/>
      <c r="D10" s="23" t="s">
        <v>27</v>
      </c>
      <c r="E10" s="21" t="s">
        <v>15</v>
      </c>
      <c r="F10" s="21" t="s">
        <v>16</v>
      </c>
      <c r="G10" s="26"/>
      <c r="H10" s="24">
        <v>4.4</v>
      </c>
      <c r="I10" s="25">
        <v>70.67</v>
      </c>
      <c r="J10" s="19">
        <v>37.535</v>
      </c>
      <c r="K10" s="20">
        <f t="shared" si="0"/>
        <v>8</v>
      </c>
      <c r="L10" s="21" t="s">
        <v>18</v>
      </c>
    </row>
    <row r="11" ht="32" customHeight="1" spans="1:12">
      <c r="A11" s="11">
        <v>9</v>
      </c>
      <c r="B11" s="22" t="s">
        <v>28</v>
      </c>
      <c r="C11" s="22">
        <v>1</v>
      </c>
      <c r="D11" s="23" t="s">
        <v>29</v>
      </c>
      <c r="E11" s="21" t="s">
        <v>30</v>
      </c>
      <c r="F11" s="21" t="s">
        <v>16</v>
      </c>
      <c r="G11" s="27" t="s">
        <v>17</v>
      </c>
      <c r="H11" s="24">
        <v>79.8</v>
      </c>
      <c r="I11" s="25">
        <v>79.67</v>
      </c>
      <c r="J11" s="19">
        <v>79.735</v>
      </c>
      <c r="K11" s="20">
        <v>1</v>
      </c>
      <c r="L11" s="21" t="s">
        <v>21</v>
      </c>
    </row>
    <row r="12" ht="32" customHeight="1" spans="1:12">
      <c r="A12" s="11">
        <v>10</v>
      </c>
      <c r="B12" s="22" t="s">
        <v>31</v>
      </c>
      <c r="C12" s="22">
        <v>3</v>
      </c>
      <c r="D12" s="23" t="s">
        <v>32</v>
      </c>
      <c r="E12" s="21" t="s">
        <v>30</v>
      </c>
      <c r="F12" s="21" t="s">
        <v>20</v>
      </c>
      <c r="G12" s="28" t="s">
        <v>17</v>
      </c>
      <c r="H12" s="24">
        <v>87.2</v>
      </c>
      <c r="I12" s="25">
        <v>80</v>
      </c>
      <c r="J12" s="19">
        <v>83.6</v>
      </c>
      <c r="K12" s="20">
        <f>RANK(J12,$J$12:$J$20)</f>
        <v>1</v>
      </c>
      <c r="L12" s="21" t="s">
        <v>21</v>
      </c>
    </row>
    <row r="13" ht="32" customHeight="1" spans="1:12">
      <c r="A13" s="11">
        <v>11</v>
      </c>
      <c r="B13" s="22"/>
      <c r="C13" s="22"/>
      <c r="D13" s="23" t="s">
        <v>33</v>
      </c>
      <c r="E13" s="21" t="s">
        <v>30</v>
      </c>
      <c r="F13" s="21" t="s">
        <v>20</v>
      </c>
      <c r="G13" s="16"/>
      <c r="H13" s="24">
        <v>79.72</v>
      </c>
      <c r="I13" s="25">
        <v>85</v>
      </c>
      <c r="J13" s="19">
        <v>82.36</v>
      </c>
      <c r="K13" s="20">
        <f t="shared" ref="K13:K21" si="1">RANK(J13,$J$12:$J$20)</f>
        <v>4</v>
      </c>
      <c r="L13" s="21" t="s">
        <v>18</v>
      </c>
    </row>
    <row r="14" ht="32" customHeight="1" spans="1:12">
      <c r="A14" s="11">
        <v>12</v>
      </c>
      <c r="B14" s="22"/>
      <c r="C14" s="22"/>
      <c r="D14" s="23" t="s">
        <v>34</v>
      </c>
      <c r="E14" s="21" t="s">
        <v>30</v>
      </c>
      <c r="F14" s="21" t="s">
        <v>20</v>
      </c>
      <c r="G14" s="16"/>
      <c r="H14" s="24">
        <v>78</v>
      </c>
      <c r="I14" s="25">
        <v>87.67</v>
      </c>
      <c r="J14" s="19">
        <v>82.835</v>
      </c>
      <c r="K14" s="20">
        <f t="shared" si="1"/>
        <v>3</v>
      </c>
      <c r="L14" s="21" t="s">
        <v>21</v>
      </c>
    </row>
    <row r="15" ht="32" customHeight="1" spans="1:12">
      <c r="A15" s="11">
        <v>13</v>
      </c>
      <c r="B15" s="22"/>
      <c r="C15" s="22"/>
      <c r="D15" s="23" t="s">
        <v>35</v>
      </c>
      <c r="E15" s="21" t="s">
        <v>30</v>
      </c>
      <c r="F15" s="21" t="s">
        <v>20</v>
      </c>
      <c r="G15" s="16"/>
      <c r="H15" s="24">
        <v>75.9</v>
      </c>
      <c r="I15" s="25">
        <v>66.67</v>
      </c>
      <c r="J15" s="19">
        <v>71.285</v>
      </c>
      <c r="K15" s="20">
        <f t="shared" si="1"/>
        <v>6</v>
      </c>
      <c r="L15" s="21" t="s">
        <v>18</v>
      </c>
    </row>
    <row r="16" ht="32" customHeight="1" spans="1:12">
      <c r="A16" s="11">
        <v>14</v>
      </c>
      <c r="B16" s="22"/>
      <c r="C16" s="22"/>
      <c r="D16" s="23" t="s">
        <v>36</v>
      </c>
      <c r="E16" s="21" t="s">
        <v>30</v>
      </c>
      <c r="F16" s="21" t="s">
        <v>20</v>
      </c>
      <c r="G16" s="16"/>
      <c r="H16" s="24">
        <v>80.8</v>
      </c>
      <c r="I16" s="25">
        <v>85.33</v>
      </c>
      <c r="J16" s="19">
        <v>83.065</v>
      </c>
      <c r="K16" s="20">
        <f t="shared" si="1"/>
        <v>2</v>
      </c>
      <c r="L16" s="21" t="s">
        <v>21</v>
      </c>
    </row>
    <row r="17" ht="32" customHeight="1" spans="1:12">
      <c r="A17" s="11">
        <v>15</v>
      </c>
      <c r="B17" s="22"/>
      <c r="C17" s="22"/>
      <c r="D17" s="23" t="s">
        <v>37</v>
      </c>
      <c r="E17" s="21" t="s">
        <v>30</v>
      </c>
      <c r="F17" s="21" t="s">
        <v>20</v>
      </c>
      <c r="G17" s="16"/>
      <c r="H17" s="24">
        <v>78.4</v>
      </c>
      <c r="I17" s="25">
        <v>63.17</v>
      </c>
      <c r="J17" s="19">
        <v>70.785</v>
      </c>
      <c r="K17" s="20">
        <f t="shared" si="1"/>
        <v>7</v>
      </c>
      <c r="L17" s="21" t="s">
        <v>18</v>
      </c>
    </row>
    <row r="18" ht="32" customHeight="1" spans="1:12">
      <c r="A18" s="11">
        <v>16</v>
      </c>
      <c r="B18" s="22"/>
      <c r="C18" s="22"/>
      <c r="D18" s="23" t="s">
        <v>38</v>
      </c>
      <c r="E18" s="21" t="s">
        <v>30</v>
      </c>
      <c r="F18" s="21" t="s">
        <v>20</v>
      </c>
      <c r="G18" s="16"/>
      <c r="H18" s="24">
        <v>75.3</v>
      </c>
      <c r="I18" s="25">
        <v>51.67</v>
      </c>
      <c r="J18" s="19">
        <v>63.485</v>
      </c>
      <c r="K18" s="20">
        <f t="shared" si="1"/>
        <v>9</v>
      </c>
      <c r="L18" s="21" t="s">
        <v>18</v>
      </c>
    </row>
    <row r="19" ht="32" customHeight="1" spans="1:12">
      <c r="A19" s="11">
        <v>17</v>
      </c>
      <c r="B19" s="22"/>
      <c r="C19" s="22"/>
      <c r="D19" s="23" t="s">
        <v>39</v>
      </c>
      <c r="E19" s="21" t="s">
        <v>30</v>
      </c>
      <c r="F19" s="21" t="s">
        <v>16</v>
      </c>
      <c r="G19" s="16"/>
      <c r="H19" s="24">
        <v>66.6</v>
      </c>
      <c r="I19" s="25">
        <v>64.84</v>
      </c>
      <c r="J19" s="19">
        <v>65.72</v>
      </c>
      <c r="K19" s="20">
        <f t="shared" si="1"/>
        <v>8</v>
      </c>
      <c r="L19" s="21" t="s">
        <v>18</v>
      </c>
    </row>
    <row r="20" ht="32" customHeight="1" spans="1:12">
      <c r="A20" s="11">
        <v>18</v>
      </c>
      <c r="B20" s="22"/>
      <c r="C20" s="22"/>
      <c r="D20" s="23" t="s">
        <v>40</v>
      </c>
      <c r="E20" s="21" t="s">
        <v>15</v>
      </c>
      <c r="F20" s="21" t="s">
        <v>20</v>
      </c>
      <c r="G20" s="26"/>
      <c r="H20" s="24">
        <v>80.4</v>
      </c>
      <c r="I20" s="25">
        <v>74.33</v>
      </c>
      <c r="J20" s="19">
        <v>77.365</v>
      </c>
      <c r="K20" s="20">
        <f t="shared" si="1"/>
        <v>5</v>
      </c>
      <c r="L20" s="21" t="s">
        <v>18</v>
      </c>
    </row>
    <row r="21" ht="32" customHeight="1" spans="1:12">
      <c r="A21" s="11">
        <v>19</v>
      </c>
      <c r="B21" s="22" t="s">
        <v>41</v>
      </c>
      <c r="C21" s="22">
        <v>3</v>
      </c>
      <c r="D21" s="23" t="s">
        <v>42</v>
      </c>
      <c r="E21" s="21" t="s">
        <v>15</v>
      </c>
      <c r="F21" s="21" t="s">
        <v>16</v>
      </c>
      <c r="G21" s="28" t="s">
        <v>17</v>
      </c>
      <c r="H21" s="24">
        <v>76.9</v>
      </c>
      <c r="I21" s="25">
        <v>70</v>
      </c>
      <c r="J21" s="19">
        <v>73.45</v>
      </c>
      <c r="K21" s="20">
        <f>RANK(J21,$J$21:$J$28)</f>
        <v>5</v>
      </c>
      <c r="L21" s="21" t="s">
        <v>21</v>
      </c>
    </row>
    <row r="22" ht="32" customHeight="1" spans="1:12">
      <c r="A22" s="11">
        <v>20</v>
      </c>
      <c r="B22" s="22"/>
      <c r="C22" s="22"/>
      <c r="D22" s="23" t="s">
        <v>43</v>
      </c>
      <c r="E22" s="21" t="s">
        <v>15</v>
      </c>
      <c r="F22" s="21" t="s">
        <v>20</v>
      </c>
      <c r="G22" s="16"/>
      <c r="H22" s="24">
        <v>65.5</v>
      </c>
      <c r="I22" s="25">
        <v>83.67</v>
      </c>
      <c r="J22" s="19">
        <v>74.585</v>
      </c>
      <c r="K22" s="23">
        <f t="shared" ref="K22:K29" si="2">RANK(J22,$J$21:$J$28)</f>
        <v>3</v>
      </c>
      <c r="L22" s="21" t="s">
        <v>18</v>
      </c>
    </row>
    <row r="23" ht="32" customHeight="1" spans="1:12">
      <c r="A23" s="11">
        <v>21</v>
      </c>
      <c r="B23" s="22"/>
      <c r="C23" s="22"/>
      <c r="D23" s="23" t="s">
        <v>44</v>
      </c>
      <c r="E23" s="21" t="s">
        <v>30</v>
      </c>
      <c r="F23" s="21" t="s">
        <v>16</v>
      </c>
      <c r="G23" s="16"/>
      <c r="H23" s="24">
        <v>74.1</v>
      </c>
      <c r="I23" s="25">
        <v>76</v>
      </c>
      <c r="J23" s="19">
        <v>75.05</v>
      </c>
      <c r="K23" s="23">
        <f t="shared" si="2"/>
        <v>2</v>
      </c>
      <c r="L23" s="21" t="s">
        <v>21</v>
      </c>
    </row>
    <row r="24" ht="32" customHeight="1" spans="1:12">
      <c r="A24" s="11">
        <v>22</v>
      </c>
      <c r="B24" s="22"/>
      <c r="C24" s="22"/>
      <c r="D24" s="23" t="s">
        <v>45</v>
      </c>
      <c r="E24" s="21" t="s">
        <v>15</v>
      </c>
      <c r="F24" s="21" t="s">
        <v>20</v>
      </c>
      <c r="G24" s="16"/>
      <c r="H24" s="24">
        <v>70.7</v>
      </c>
      <c r="I24" s="25">
        <v>76</v>
      </c>
      <c r="J24" s="19">
        <v>73.35</v>
      </c>
      <c r="K24" s="23">
        <f t="shared" si="2"/>
        <v>6</v>
      </c>
      <c r="L24" s="21" t="s">
        <v>21</v>
      </c>
    </row>
    <row r="25" ht="32" customHeight="1" spans="1:12">
      <c r="A25" s="11">
        <v>23</v>
      </c>
      <c r="B25" s="22"/>
      <c r="C25" s="22"/>
      <c r="D25" s="23" t="s">
        <v>46</v>
      </c>
      <c r="E25" s="21" t="s">
        <v>15</v>
      </c>
      <c r="F25" s="21" t="s">
        <v>20</v>
      </c>
      <c r="G25" s="16"/>
      <c r="H25" s="24">
        <v>69.6</v>
      </c>
      <c r="I25" s="25">
        <v>88</v>
      </c>
      <c r="J25" s="19">
        <v>78.8</v>
      </c>
      <c r="K25" s="23">
        <f t="shared" si="2"/>
        <v>1</v>
      </c>
      <c r="L25" s="21" t="s">
        <v>18</v>
      </c>
    </row>
    <row r="26" ht="32" customHeight="1" spans="1:12">
      <c r="A26" s="11">
        <v>24</v>
      </c>
      <c r="B26" s="22"/>
      <c r="C26" s="22"/>
      <c r="D26" s="23" t="s">
        <v>47</v>
      </c>
      <c r="E26" s="21" t="s">
        <v>15</v>
      </c>
      <c r="F26" s="21" t="s">
        <v>16</v>
      </c>
      <c r="G26" s="16"/>
      <c r="H26" s="24">
        <v>64.1</v>
      </c>
      <c r="I26" s="25">
        <v>66.33</v>
      </c>
      <c r="J26" s="19">
        <v>65.215</v>
      </c>
      <c r="K26" s="23">
        <f t="shared" si="2"/>
        <v>8</v>
      </c>
      <c r="L26" s="21" t="s">
        <v>18</v>
      </c>
    </row>
    <row r="27" ht="32" customHeight="1" spans="1:12">
      <c r="A27" s="11">
        <v>25</v>
      </c>
      <c r="B27" s="22"/>
      <c r="C27" s="22"/>
      <c r="D27" s="23" t="s">
        <v>48</v>
      </c>
      <c r="E27" s="21" t="s">
        <v>15</v>
      </c>
      <c r="F27" s="21" t="s">
        <v>20</v>
      </c>
      <c r="G27" s="16"/>
      <c r="H27" s="24">
        <v>67.9</v>
      </c>
      <c r="I27" s="25">
        <v>80</v>
      </c>
      <c r="J27" s="19">
        <v>73.95</v>
      </c>
      <c r="K27" s="20">
        <f t="shared" si="2"/>
        <v>4</v>
      </c>
      <c r="L27" s="21" t="s">
        <v>18</v>
      </c>
    </row>
    <row r="28" ht="32" customHeight="1" spans="1:12">
      <c r="A28" s="11">
        <v>26</v>
      </c>
      <c r="B28" s="22"/>
      <c r="C28" s="22"/>
      <c r="D28" s="23" t="s">
        <v>49</v>
      </c>
      <c r="E28" s="21" t="s">
        <v>15</v>
      </c>
      <c r="F28" s="21" t="s">
        <v>16</v>
      </c>
      <c r="G28" s="26"/>
      <c r="H28" s="24">
        <v>68.8</v>
      </c>
      <c r="I28" s="25">
        <v>77.67</v>
      </c>
      <c r="J28" s="19">
        <v>73.235</v>
      </c>
      <c r="K28" s="20">
        <f t="shared" si="2"/>
        <v>7</v>
      </c>
      <c r="L28" s="21" t="s">
        <v>18</v>
      </c>
    </row>
    <row r="29" ht="32" customHeight="1" spans="1:12">
      <c r="A29" s="11">
        <v>27</v>
      </c>
      <c r="B29" s="29" t="s">
        <v>50</v>
      </c>
      <c r="C29" s="29">
        <v>1</v>
      </c>
      <c r="D29" s="23" t="s">
        <v>51</v>
      </c>
      <c r="E29" s="21" t="s">
        <v>30</v>
      </c>
      <c r="F29" s="21" t="s">
        <v>16</v>
      </c>
      <c r="G29" s="27" t="s">
        <v>17</v>
      </c>
      <c r="H29" s="24">
        <v>80.3</v>
      </c>
      <c r="I29" s="25">
        <v>71.67</v>
      </c>
      <c r="J29" s="19">
        <v>75.985</v>
      </c>
      <c r="K29" s="20">
        <f t="shared" ref="K29:K31" si="3">RANK(J29,$J$29:$J$30)</f>
        <v>1</v>
      </c>
      <c r="L29" s="21" t="s">
        <v>21</v>
      </c>
    </row>
    <row r="30" ht="32" customHeight="1" spans="1:12">
      <c r="A30" s="11">
        <v>28</v>
      </c>
      <c r="B30" s="13"/>
      <c r="C30" s="13"/>
      <c r="D30" s="23" t="s">
        <v>52</v>
      </c>
      <c r="E30" s="21" t="s">
        <v>15</v>
      </c>
      <c r="F30" s="21" t="s">
        <v>20</v>
      </c>
      <c r="G30" s="27"/>
      <c r="H30" s="24">
        <v>75.6</v>
      </c>
      <c r="I30" s="25">
        <v>39.17</v>
      </c>
      <c r="J30" s="19">
        <v>57.385</v>
      </c>
      <c r="K30" s="20">
        <f t="shared" si="3"/>
        <v>2</v>
      </c>
      <c r="L30" s="21" t="s">
        <v>18</v>
      </c>
    </row>
    <row r="31" ht="32" customHeight="1" spans="1:12">
      <c r="A31" s="11">
        <v>29</v>
      </c>
      <c r="B31" s="22" t="s">
        <v>53</v>
      </c>
      <c r="C31" s="22">
        <v>1</v>
      </c>
      <c r="D31" s="30" t="s">
        <v>54</v>
      </c>
      <c r="E31" s="21" t="s">
        <v>15</v>
      </c>
      <c r="F31" s="21" t="s">
        <v>20</v>
      </c>
      <c r="G31" s="31">
        <v>185.7</v>
      </c>
      <c r="H31" s="24">
        <v>78</v>
      </c>
      <c r="I31" s="25">
        <v>78</v>
      </c>
      <c r="J31" s="32">
        <v>139.9</v>
      </c>
      <c r="K31" s="20">
        <f t="shared" ref="K31:K34" si="4">RANK(J31,$J$31:$J$33)</f>
        <v>3</v>
      </c>
      <c r="L31" s="21" t="s">
        <v>18</v>
      </c>
    </row>
    <row r="32" ht="32" customHeight="1" spans="1:12">
      <c r="A32" s="11">
        <v>30</v>
      </c>
      <c r="B32" s="22"/>
      <c r="C32" s="22"/>
      <c r="D32" s="30" t="s">
        <v>55</v>
      </c>
      <c r="E32" s="21" t="s">
        <v>15</v>
      </c>
      <c r="F32" s="21" t="s">
        <v>20</v>
      </c>
      <c r="G32" s="31">
        <v>170.2</v>
      </c>
      <c r="H32" s="24">
        <v>80</v>
      </c>
      <c r="I32" s="25">
        <v>87</v>
      </c>
      <c r="J32" s="32">
        <v>140.233333333333</v>
      </c>
      <c r="K32" s="20">
        <f t="shared" si="4"/>
        <v>2</v>
      </c>
      <c r="L32" s="21" t="s">
        <v>18</v>
      </c>
    </row>
    <row r="33" ht="32" customHeight="1" spans="1:12">
      <c r="A33" s="11">
        <v>31</v>
      </c>
      <c r="B33" s="22"/>
      <c r="C33" s="22"/>
      <c r="D33" s="30" t="s">
        <v>56</v>
      </c>
      <c r="E33" s="21" t="s">
        <v>15</v>
      </c>
      <c r="F33" s="21" t="s">
        <v>16</v>
      </c>
      <c r="G33" s="31">
        <v>198.1</v>
      </c>
      <c r="H33" s="24">
        <v>70.3</v>
      </c>
      <c r="I33" s="25">
        <v>78.33</v>
      </c>
      <c r="J33" s="32">
        <v>140.348333333333</v>
      </c>
      <c r="K33" s="20">
        <f t="shared" si="4"/>
        <v>1</v>
      </c>
      <c r="L33" s="21" t="s">
        <v>21</v>
      </c>
    </row>
    <row r="34" ht="32" customHeight="1" spans="1:12">
      <c r="A34" s="11">
        <v>32</v>
      </c>
      <c r="B34" s="22" t="s">
        <v>57</v>
      </c>
      <c r="C34" s="22">
        <v>3</v>
      </c>
      <c r="D34" s="23" t="s">
        <v>58</v>
      </c>
      <c r="E34" s="21" t="s">
        <v>30</v>
      </c>
      <c r="F34" s="21" t="s">
        <v>16</v>
      </c>
      <c r="G34" s="27" t="s">
        <v>17</v>
      </c>
      <c r="H34" s="24">
        <v>83.1</v>
      </c>
      <c r="I34" s="25">
        <v>93.33</v>
      </c>
      <c r="J34" s="32">
        <v>88.215</v>
      </c>
      <c r="K34" s="20">
        <f>RANK(J34,$J$34:$J$43)</f>
        <v>1</v>
      </c>
      <c r="L34" s="21" t="s">
        <v>21</v>
      </c>
    </row>
    <row r="35" ht="32" customHeight="1" spans="1:12">
      <c r="A35" s="11">
        <v>33</v>
      </c>
      <c r="B35" s="22"/>
      <c r="C35" s="22"/>
      <c r="D35" s="23" t="s">
        <v>59</v>
      </c>
      <c r="E35" s="21" t="s">
        <v>15</v>
      </c>
      <c r="F35" s="21" t="s">
        <v>20</v>
      </c>
      <c r="G35" s="27"/>
      <c r="H35" s="24">
        <v>84.1</v>
      </c>
      <c r="I35" s="25">
        <v>89</v>
      </c>
      <c r="J35" s="32">
        <v>86.55</v>
      </c>
      <c r="K35" s="20">
        <f t="shared" ref="K35:K44" si="5">RANK(J35,$J$34:$J$43)</f>
        <v>2</v>
      </c>
      <c r="L35" s="21" t="s">
        <v>21</v>
      </c>
    </row>
    <row r="36" ht="32" customHeight="1" spans="1:12">
      <c r="A36" s="11">
        <v>34</v>
      </c>
      <c r="B36" s="22"/>
      <c r="C36" s="22"/>
      <c r="D36" s="23" t="s">
        <v>60</v>
      </c>
      <c r="E36" s="21" t="s">
        <v>15</v>
      </c>
      <c r="F36" s="21" t="s">
        <v>20</v>
      </c>
      <c r="G36" s="27"/>
      <c r="H36" s="24">
        <v>74.3</v>
      </c>
      <c r="I36" s="25">
        <v>85.67</v>
      </c>
      <c r="J36" s="32">
        <v>79.985</v>
      </c>
      <c r="K36" s="20">
        <f t="shared" si="5"/>
        <v>6</v>
      </c>
      <c r="L36" s="21" t="s">
        <v>18</v>
      </c>
    </row>
    <row r="37" ht="32" customHeight="1" spans="1:12">
      <c r="A37" s="11">
        <v>35</v>
      </c>
      <c r="B37" s="22"/>
      <c r="C37" s="22"/>
      <c r="D37" s="23" t="s">
        <v>61</v>
      </c>
      <c r="E37" s="21" t="s">
        <v>15</v>
      </c>
      <c r="F37" s="21" t="s">
        <v>62</v>
      </c>
      <c r="G37" s="27"/>
      <c r="H37" s="24">
        <v>75.7</v>
      </c>
      <c r="I37" s="25">
        <v>86</v>
      </c>
      <c r="J37" s="32">
        <v>80.85</v>
      </c>
      <c r="K37" s="20">
        <f t="shared" si="5"/>
        <v>4</v>
      </c>
      <c r="L37" s="21" t="s">
        <v>18</v>
      </c>
    </row>
    <row r="38" ht="32" customHeight="1" spans="1:12">
      <c r="A38" s="11">
        <v>36</v>
      </c>
      <c r="B38" s="22"/>
      <c r="C38" s="22"/>
      <c r="D38" s="23" t="s">
        <v>63</v>
      </c>
      <c r="E38" s="21" t="s">
        <v>15</v>
      </c>
      <c r="F38" s="21" t="s">
        <v>20</v>
      </c>
      <c r="G38" s="27"/>
      <c r="H38" s="24">
        <v>81.7</v>
      </c>
      <c r="I38" s="25">
        <v>75</v>
      </c>
      <c r="J38" s="32">
        <v>78.35</v>
      </c>
      <c r="K38" s="20">
        <f t="shared" si="5"/>
        <v>7</v>
      </c>
      <c r="L38" s="21" t="s">
        <v>18</v>
      </c>
    </row>
    <row r="39" ht="32" customHeight="1" spans="1:12">
      <c r="A39" s="11">
        <v>37</v>
      </c>
      <c r="B39" s="22"/>
      <c r="C39" s="22"/>
      <c r="D39" s="23" t="s">
        <v>64</v>
      </c>
      <c r="E39" s="21" t="s">
        <v>15</v>
      </c>
      <c r="F39" s="21" t="s">
        <v>20</v>
      </c>
      <c r="G39" s="27"/>
      <c r="H39" s="24">
        <v>77.8</v>
      </c>
      <c r="I39" s="25">
        <v>85.67</v>
      </c>
      <c r="J39" s="32">
        <v>81.735</v>
      </c>
      <c r="K39" s="20">
        <f t="shared" si="5"/>
        <v>3</v>
      </c>
      <c r="L39" s="21" t="s">
        <v>21</v>
      </c>
    </row>
    <row r="40" ht="32" customHeight="1" spans="1:12">
      <c r="A40" s="11">
        <v>38</v>
      </c>
      <c r="B40" s="22"/>
      <c r="C40" s="22"/>
      <c r="D40" s="23" t="s">
        <v>65</v>
      </c>
      <c r="E40" s="21" t="s">
        <v>30</v>
      </c>
      <c r="F40" s="21" t="s">
        <v>20</v>
      </c>
      <c r="G40" s="27"/>
      <c r="H40" s="24">
        <v>80.1</v>
      </c>
      <c r="I40" s="25">
        <v>75.67</v>
      </c>
      <c r="J40" s="32">
        <v>77.885</v>
      </c>
      <c r="K40" s="20">
        <f t="shared" si="5"/>
        <v>8</v>
      </c>
      <c r="L40" s="21" t="s">
        <v>18</v>
      </c>
    </row>
    <row r="41" ht="32" customHeight="1" spans="1:12">
      <c r="A41" s="11">
        <v>39</v>
      </c>
      <c r="B41" s="22"/>
      <c r="C41" s="22"/>
      <c r="D41" s="23" t="s">
        <v>66</v>
      </c>
      <c r="E41" s="21" t="s">
        <v>15</v>
      </c>
      <c r="F41" s="21" t="s">
        <v>16</v>
      </c>
      <c r="G41" s="27"/>
      <c r="H41" s="24">
        <v>70.5</v>
      </c>
      <c r="I41" s="25">
        <v>80</v>
      </c>
      <c r="J41" s="32">
        <v>75.25</v>
      </c>
      <c r="K41" s="20">
        <f t="shared" si="5"/>
        <v>10</v>
      </c>
      <c r="L41" s="21" t="s">
        <v>18</v>
      </c>
    </row>
    <row r="42" ht="32" customHeight="1" spans="1:12">
      <c r="A42" s="11">
        <v>40</v>
      </c>
      <c r="B42" s="22"/>
      <c r="C42" s="22"/>
      <c r="D42" s="23" t="s">
        <v>67</v>
      </c>
      <c r="E42" s="21" t="s">
        <v>30</v>
      </c>
      <c r="F42" s="21" t="s">
        <v>20</v>
      </c>
      <c r="G42" s="27"/>
      <c r="H42" s="24">
        <v>72.8</v>
      </c>
      <c r="I42" s="25">
        <v>82.67</v>
      </c>
      <c r="J42" s="32">
        <v>77.735</v>
      </c>
      <c r="K42" s="20">
        <f t="shared" si="5"/>
        <v>9</v>
      </c>
      <c r="L42" s="21" t="s">
        <v>18</v>
      </c>
    </row>
    <row r="43" ht="32" customHeight="1" spans="1:12">
      <c r="A43" s="11">
        <v>41</v>
      </c>
      <c r="B43" s="22"/>
      <c r="C43" s="22"/>
      <c r="D43" s="23" t="s">
        <v>68</v>
      </c>
      <c r="E43" s="21" t="s">
        <v>15</v>
      </c>
      <c r="F43" s="21" t="s">
        <v>16</v>
      </c>
      <c r="G43" s="27"/>
      <c r="H43" s="24">
        <v>78</v>
      </c>
      <c r="I43" s="25">
        <v>82.33</v>
      </c>
      <c r="J43" s="32">
        <v>80.165</v>
      </c>
      <c r="K43" s="20">
        <f t="shared" si="5"/>
        <v>5</v>
      </c>
      <c r="L43" s="21" t="s">
        <v>18</v>
      </c>
    </row>
    <row r="44" ht="32" customHeight="1" spans="1:12">
      <c r="A44" s="11">
        <v>42</v>
      </c>
      <c r="B44" s="22" t="s">
        <v>69</v>
      </c>
      <c r="C44" s="22">
        <v>1</v>
      </c>
      <c r="D44" s="30" t="s">
        <v>70</v>
      </c>
      <c r="E44" s="21" t="s">
        <v>15</v>
      </c>
      <c r="F44" s="21" t="s">
        <v>16</v>
      </c>
      <c r="G44" s="31">
        <v>190.5</v>
      </c>
      <c r="H44" s="24">
        <v>79.6</v>
      </c>
      <c r="I44" s="25">
        <v>78</v>
      </c>
      <c r="J44" s="32">
        <v>142.3</v>
      </c>
      <c r="K44" s="20">
        <f t="shared" ref="K44:K47" si="6">RANK(J44,$J$44:$J$46)</f>
        <v>1</v>
      </c>
      <c r="L44" s="21" t="s">
        <v>21</v>
      </c>
    </row>
    <row r="45" ht="32" customHeight="1" spans="1:12">
      <c r="A45" s="11">
        <v>43</v>
      </c>
      <c r="B45" s="22"/>
      <c r="C45" s="22"/>
      <c r="D45" s="30" t="s">
        <v>71</v>
      </c>
      <c r="E45" s="21" t="s">
        <v>15</v>
      </c>
      <c r="F45" s="21" t="s">
        <v>20</v>
      </c>
      <c r="G45" s="31">
        <v>182.9</v>
      </c>
      <c r="H45" s="24">
        <v>74.2</v>
      </c>
      <c r="I45" s="25">
        <v>80.67</v>
      </c>
      <c r="J45" s="32">
        <v>138.401666666667</v>
      </c>
      <c r="K45" s="20">
        <f t="shared" si="6"/>
        <v>3</v>
      </c>
      <c r="L45" s="21" t="s">
        <v>18</v>
      </c>
    </row>
    <row r="46" ht="32" customHeight="1" spans="1:12">
      <c r="A46" s="11">
        <v>44</v>
      </c>
      <c r="B46" s="22"/>
      <c r="C46" s="22"/>
      <c r="D46" s="30" t="s">
        <v>72</v>
      </c>
      <c r="E46" s="21" t="s">
        <v>15</v>
      </c>
      <c r="F46" s="21" t="s">
        <v>16</v>
      </c>
      <c r="G46" s="31">
        <v>186.3</v>
      </c>
      <c r="H46" s="24">
        <v>71.2</v>
      </c>
      <c r="I46" s="25">
        <v>82</v>
      </c>
      <c r="J46" s="32">
        <v>138.7</v>
      </c>
      <c r="K46" s="20">
        <f t="shared" si="6"/>
        <v>2</v>
      </c>
      <c r="L46" s="21" t="s">
        <v>18</v>
      </c>
    </row>
    <row r="47" ht="32" customHeight="1" spans="1:12">
      <c r="A47" s="11">
        <v>45</v>
      </c>
      <c r="B47" s="22" t="s">
        <v>73</v>
      </c>
      <c r="C47" s="22">
        <v>1</v>
      </c>
      <c r="D47" s="23" t="s">
        <v>74</v>
      </c>
      <c r="E47" s="21" t="s">
        <v>15</v>
      </c>
      <c r="F47" s="21" t="s">
        <v>16</v>
      </c>
      <c r="G47" s="27" t="s">
        <v>17</v>
      </c>
      <c r="H47" s="24">
        <v>67.1</v>
      </c>
      <c r="I47" s="25">
        <v>87</v>
      </c>
      <c r="J47" s="32">
        <v>77.05</v>
      </c>
      <c r="K47" s="20">
        <f t="shared" ref="K47:K50" si="7">RANK(J47,$J$47:$J$49)</f>
        <v>3</v>
      </c>
      <c r="L47" s="21" t="s">
        <v>18</v>
      </c>
    </row>
    <row r="48" ht="32" customHeight="1" spans="1:12">
      <c r="A48" s="11">
        <v>46</v>
      </c>
      <c r="B48" s="22"/>
      <c r="C48" s="22"/>
      <c r="D48" s="23" t="s">
        <v>75</v>
      </c>
      <c r="E48" s="21" t="s">
        <v>15</v>
      </c>
      <c r="F48" s="21" t="s">
        <v>20</v>
      </c>
      <c r="G48" s="27"/>
      <c r="H48" s="24">
        <v>79.5</v>
      </c>
      <c r="I48" s="25">
        <v>87</v>
      </c>
      <c r="J48" s="32">
        <v>83.25</v>
      </c>
      <c r="K48" s="20">
        <f t="shared" si="7"/>
        <v>1</v>
      </c>
      <c r="L48" s="21" t="s">
        <v>21</v>
      </c>
    </row>
    <row r="49" ht="32" customHeight="1" spans="1:14">
      <c r="A49" s="11">
        <v>47</v>
      </c>
      <c r="B49" s="22"/>
      <c r="C49" s="22"/>
      <c r="D49" s="23" t="s">
        <v>76</v>
      </c>
      <c r="E49" s="21" t="s">
        <v>15</v>
      </c>
      <c r="F49" s="21" t="s">
        <v>20</v>
      </c>
      <c r="G49" s="27"/>
      <c r="H49" s="24">
        <v>73.6</v>
      </c>
      <c r="I49" s="25">
        <v>84</v>
      </c>
      <c r="J49" s="32">
        <v>78.8</v>
      </c>
      <c r="K49" s="20">
        <f t="shared" si="7"/>
        <v>2</v>
      </c>
      <c r="L49" s="21" t="s">
        <v>18</v>
      </c>
    </row>
    <row r="50" ht="32" customHeight="1" spans="1:14">
      <c r="A50" s="11">
        <v>48</v>
      </c>
      <c r="B50" s="22" t="s">
        <v>77</v>
      </c>
      <c r="C50" s="22">
        <v>1</v>
      </c>
      <c r="D50" s="23" t="s">
        <v>78</v>
      </c>
      <c r="E50" s="21" t="s">
        <v>15</v>
      </c>
      <c r="F50" s="21" t="s">
        <v>20</v>
      </c>
      <c r="G50" s="27" t="s">
        <v>17</v>
      </c>
      <c r="H50" s="24">
        <v>70</v>
      </c>
      <c r="I50" s="25">
        <v>79.67</v>
      </c>
      <c r="J50" s="32">
        <v>74.835</v>
      </c>
      <c r="K50" s="20">
        <f t="shared" ref="K50:K53" si="8">RANK(J50,$J$50:$J$52)</f>
        <v>2</v>
      </c>
      <c r="L50" s="21" t="s">
        <v>18</v>
      </c>
    </row>
    <row r="51" ht="32" customHeight="1" spans="1:14">
      <c r="A51" s="11">
        <v>49</v>
      </c>
      <c r="B51" s="22"/>
      <c r="C51" s="22"/>
      <c r="D51" s="23" t="s">
        <v>79</v>
      </c>
      <c r="E51" s="21" t="s">
        <v>30</v>
      </c>
      <c r="F51" s="21" t="s">
        <v>20</v>
      </c>
      <c r="G51" s="27"/>
      <c r="H51" s="24">
        <v>81.1</v>
      </c>
      <c r="I51" s="25">
        <v>84</v>
      </c>
      <c r="J51" s="32">
        <v>82.55</v>
      </c>
      <c r="K51" s="20">
        <f t="shared" si="8"/>
        <v>1</v>
      </c>
      <c r="L51" s="21" t="s">
        <v>21</v>
      </c>
    </row>
    <row r="52" ht="32" customHeight="1" spans="1:14">
      <c r="A52" s="11">
        <v>50</v>
      </c>
      <c r="B52" s="22"/>
      <c r="C52" s="22"/>
      <c r="D52" s="23" t="s">
        <v>80</v>
      </c>
      <c r="E52" s="21" t="s">
        <v>15</v>
      </c>
      <c r="F52" s="21" t="s">
        <v>20</v>
      </c>
      <c r="G52" s="27"/>
      <c r="H52" s="24">
        <v>61.5</v>
      </c>
      <c r="I52" s="25" t="s">
        <v>81</v>
      </c>
      <c r="J52" s="32">
        <v>30.75</v>
      </c>
      <c r="K52" s="20">
        <f t="shared" si="8"/>
        <v>3</v>
      </c>
      <c r="L52" s="21" t="s">
        <v>18</v>
      </c>
    </row>
    <row r="53" ht="32" customHeight="1" spans="1:14">
      <c r="A53" s="11">
        <v>51</v>
      </c>
      <c r="B53" s="22" t="s">
        <v>82</v>
      </c>
      <c r="C53" s="22">
        <v>2</v>
      </c>
      <c r="D53" s="30" t="s">
        <v>83</v>
      </c>
      <c r="E53" s="21" t="s">
        <v>15</v>
      </c>
      <c r="F53" s="21" t="s">
        <v>62</v>
      </c>
      <c r="G53" s="31">
        <v>179.2</v>
      </c>
      <c r="H53" s="24">
        <v>75.2</v>
      </c>
      <c r="I53" s="25">
        <v>81.33</v>
      </c>
      <c r="J53" s="32">
        <v>137.998333333333</v>
      </c>
      <c r="K53" s="20">
        <f>RANK(J53,$J$53:$J$56)</f>
        <v>3</v>
      </c>
      <c r="L53" s="21" t="s">
        <v>18</v>
      </c>
    </row>
    <row r="54" ht="32" customHeight="1" spans="1:14">
      <c r="A54" s="11">
        <v>52</v>
      </c>
      <c r="B54" s="22"/>
      <c r="C54" s="22"/>
      <c r="D54" s="30" t="s">
        <v>84</v>
      </c>
      <c r="E54" s="21" t="s">
        <v>15</v>
      </c>
      <c r="F54" s="21" t="s">
        <v>20</v>
      </c>
      <c r="G54" s="31">
        <v>185.6</v>
      </c>
      <c r="H54" s="24">
        <v>83.8</v>
      </c>
      <c r="I54" s="25">
        <v>86.67</v>
      </c>
      <c r="J54" s="32">
        <v>147.101666666667</v>
      </c>
      <c r="K54" s="20">
        <f>RANK(J54,$J$53:$J$56)</f>
        <v>1</v>
      </c>
      <c r="L54" s="21" t="s">
        <v>21</v>
      </c>
    </row>
    <row r="55" ht="32" customHeight="1" spans="1:14">
      <c r="A55" s="11">
        <v>53</v>
      </c>
      <c r="B55" s="22"/>
      <c r="C55" s="22"/>
      <c r="D55" s="30" t="s">
        <v>85</v>
      </c>
      <c r="E55" s="21" t="s">
        <v>15</v>
      </c>
      <c r="F55" s="21" t="s">
        <v>86</v>
      </c>
      <c r="G55" s="31">
        <v>167.3</v>
      </c>
      <c r="H55" s="24">
        <v>86.5</v>
      </c>
      <c r="I55" s="25">
        <v>75</v>
      </c>
      <c r="J55" s="32">
        <v>136.516666666667</v>
      </c>
      <c r="K55" s="20">
        <f>RANK(J55,$J$53:$J$56)</f>
        <v>4</v>
      </c>
      <c r="L55" s="21" t="s">
        <v>18</v>
      </c>
    </row>
    <row r="56" ht="32" customHeight="1" spans="1:14">
      <c r="A56" s="11">
        <v>54</v>
      </c>
      <c r="B56" s="22"/>
      <c r="C56" s="22"/>
      <c r="D56" s="30" t="s">
        <v>87</v>
      </c>
      <c r="E56" s="21" t="s">
        <v>30</v>
      </c>
      <c r="F56" s="21" t="s">
        <v>16</v>
      </c>
      <c r="G56" s="31">
        <v>176.6</v>
      </c>
      <c r="H56" s="24">
        <v>79.1</v>
      </c>
      <c r="I56" s="25">
        <v>79.67</v>
      </c>
      <c r="J56" s="32">
        <v>138.251666666667</v>
      </c>
      <c r="K56" s="20">
        <f>RANK(J56,$J$53:$J$56)</f>
        <v>2</v>
      </c>
      <c r="L56" s="21" t="s">
        <v>21</v>
      </c>
    </row>
    <row r="57" ht="121" customHeight="1" spans="1:14">
      <c r="A57" s="33" t="s">
        <v>88</v>
      </c>
      <c r="B57" s="33"/>
      <c r="C57" s="33"/>
      <c r="D57" s="34"/>
      <c r="E57" s="33"/>
      <c r="F57" s="33"/>
      <c r="G57" s="34"/>
      <c r="H57" s="35"/>
      <c r="I57" s="36"/>
      <c r="J57" s="36"/>
      <c r="K57" s="37"/>
      <c r="L57" s="33"/>
      <c r="M57" s="33"/>
      <c r="N57" s="33"/>
    </row>
  </sheetData>
  <mergeCells count="29">
    <mergeCell ref="A1:L1"/>
    <mergeCell ref="A57:N57"/>
    <mergeCell ref="B3:B10"/>
    <mergeCell ref="B12:B20"/>
    <mergeCell ref="B21:B28"/>
    <mergeCell ref="B29:B30"/>
    <mergeCell ref="B31:B33"/>
    <mergeCell ref="B34:B43"/>
    <mergeCell ref="B44:B46"/>
    <mergeCell ref="B47:B49"/>
    <mergeCell ref="B50:B52"/>
    <mergeCell ref="B53:B56"/>
    <mergeCell ref="C3:C10"/>
    <mergeCell ref="C12:C20"/>
    <mergeCell ref="C21:C28"/>
    <mergeCell ref="C29:C30"/>
    <mergeCell ref="C31:C33"/>
    <mergeCell ref="C34:C43"/>
    <mergeCell ref="C44:C46"/>
    <mergeCell ref="C47:C49"/>
    <mergeCell ref="C50:C52"/>
    <mergeCell ref="C53:C56"/>
    <mergeCell ref="G3:G10"/>
    <mergeCell ref="G12:G20"/>
    <mergeCell ref="G21:G28"/>
    <mergeCell ref="G29:G30"/>
    <mergeCell ref="G34:G43"/>
    <mergeCell ref="G47:G49"/>
    <mergeCell ref="G50:G5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考察人选名单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组织人事部（职称改革工作领导小组办公室）</dc:creator>
  <cp:lastModifiedBy>扫地僧</cp:lastModifiedBy>
  <dcterms:created xsi:type="dcterms:W3CDTF">2025-05-27T03:35:00Z</dcterms:created>
  <dcterms:modified xsi:type="dcterms:W3CDTF">2026-06-23T09:19:15Z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8F9F0B2A070846BDAEE5B4FF40E39F3A_13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