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成绩" sheetId="15" r:id="rId1"/>
  </sheets>
  <definedNames>
    <definedName name="_xlnm._FilterDatabase" localSheetId="0" hidden="1">成绩!$A$2:$G$23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<sst xmlns="http://schemas.openxmlformats.org/spreadsheetml/2006/main" count="122" uniqueCount="65">
  <si>
    <t>2026年高层次人才招聘岗位（岗位序号1-25）拟录用人员公示</t>
  </si>
  <si>
    <t>姓名</t>
  </si>
  <si>
    <t>招聘岗位</t>
  </si>
  <si>
    <t>岗位
代码</t>
  </si>
  <si>
    <t>性别</t>
  </si>
  <si>
    <t>毕业院校</t>
  </si>
  <si>
    <t>类别</t>
  </si>
  <si>
    <t>成绩</t>
  </si>
  <si>
    <t>脑病一科</t>
  </si>
  <si>
    <t>6000273</t>
  </si>
  <si>
    <t>女</t>
  </si>
  <si>
    <t>安徽中医药大学</t>
  </si>
  <si>
    <t>2026届博士</t>
  </si>
  <si>
    <t>脑病三科</t>
  </si>
  <si>
    <t>6000274</t>
  </si>
  <si>
    <t>男</t>
  </si>
  <si>
    <t>脑病四科</t>
  </si>
  <si>
    <t>6000275</t>
  </si>
  <si>
    <t>袁美玲</t>
  </si>
  <si>
    <t>康复科</t>
  </si>
  <si>
    <t>6000276</t>
  </si>
  <si>
    <t>徐元波</t>
  </si>
  <si>
    <t>推拿一科</t>
  </si>
  <si>
    <t>6000277</t>
  </si>
  <si>
    <t>心内二科</t>
  </si>
  <si>
    <t>6000278</t>
  </si>
  <si>
    <t>南京中医药大学</t>
  </si>
  <si>
    <t>肾病二科</t>
  </si>
  <si>
    <t>6000279</t>
  </si>
  <si>
    <t>脾胃病二科</t>
  </si>
  <si>
    <t>6000280</t>
  </si>
  <si>
    <t>上海中医药大学</t>
  </si>
  <si>
    <t>中国中医科学院</t>
  </si>
  <si>
    <t>风湿二科</t>
  </si>
  <si>
    <t>6000281</t>
  </si>
  <si>
    <t>吕浩</t>
  </si>
  <si>
    <t>脊柱外科</t>
  </si>
  <si>
    <t>6000282</t>
  </si>
  <si>
    <t>侯文渊</t>
  </si>
  <si>
    <t>关节外科</t>
  </si>
  <si>
    <t>6000283</t>
  </si>
  <si>
    <t>广州中医药大学</t>
  </si>
  <si>
    <t>脑病研究所</t>
  </si>
  <si>
    <t>6000284</t>
  </si>
  <si>
    <t>程丽丽</t>
  </si>
  <si>
    <t>中医药循证医学中心</t>
  </si>
  <si>
    <t>6000285</t>
  </si>
  <si>
    <t>甘珮荣</t>
  </si>
  <si>
    <t>6000286</t>
  </si>
  <si>
    <t>急诊内科</t>
  </si>
  <si>
    <t>6000287</t>
  </si>
  <si>
    <t>辽宁中医药大学</t>
  </si>
  <si>
    <t>老年病中心-内分泌科</t>
  </si>
  <si>
    <t>6000289</t>
  </si>
  <si>
    <t>邢琪婧</t>
  </si>
  <si>
    <t>麻醉科</t>
  </si>
  <si>
    <t>6000293</t>
  </si>
  <si>
    <t>安徽医科大学</t>
  </si>
  <si>
    <t>祁桥</t>
  </si>
  <si>
    <t>泌尿外科</t>
  </si>
  <si>
    <t>6000294</t>
  </si>
  <si>
    <t>张弘景</t>
  </si>
  <si>
    <t>运动医学科</t>
  </si>
  <si>
    <t>6000296</t>
  </si>
  <si>
    <t>南京医科大学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</si>
</sst>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15" zoomScaleNormal="115" showWhiteSpace="0" workbookViewId="0">
      <selection activeCell="H21" sqref="H21"/>
    </sheetView>
  </sheetViews>
  <sheetFormatPr defaultColWidth="9" defaultRowHeight="19.5" customHeight="1"/>
  <cols>
    <col min="1" max="1" width="11.375" style="2" customWidth="1"/>
    <col min="2" max="2" width="23.625" style="2" customWidth="1"/>
    <col min="3" max="3" width="11.125" style="3" customWidth="1"/>
    <col min="4" max="4" width="5.875" style="2" customWidth="1"/>
    <col min="5" max="5" width="17.25" style="2" customWidth="1"/>
    <col min="6" max="6" width="13.1416666666667" style="2" customWidth="1"/>
    <col min="7" max="7" width="9.56666666666667" style="4" customWidth="1"/>
    <col min="8" max="16384" width="9" style="2"/>
  </cols>
  <sheetData>
    <row r="1" ht="22" customHeight="1" spans="1:7">
      <c r="A1" s="5" t="s">
        <v>0</v>
      </c>
      <c r="B1" s="5"/>
      <c r="C1" s="5"/>
      <c r="D1" s="5"/>
      <c r="E1" s="5"/>
      <c r="F1" s="5"/>
      <c r="G1" s="5"/>
    </row>
    <row r="2" ht="27.75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</row>
    <row r="3" customHeight="1" spans="1:7">
      <c r="A3" s="9" t="str">
        <f>"王婷婷"</f>
        <v>王婷婷</v>
      </c>
      <c r="B3" s="10" t="s">
        <v>8</v>
      </c>
      <c r="C3" s="11" t="s">
        <v>9</v>
      </c>
      <c r="D3" s="12" t="s">
        <v>10</v>
      </c>
      <c r="E3" s="12" t="s">
        <v>11</v>
      </c>
      <c r="F3" s="12" t="s">
        <v>12</v>
      </c>
      <c r="G3" s="13">
        <v>86</v>
      </c>
    </row>
    <row r="4" customHeight="1" spans="1:7">
      <c r="A4" s="9" t="str">
        <f>"杨玉龙"</f>
        <v>杨玉龙</v>
      </c>
      <c r="B4" s="10" t="s">
        <v>13</v>
      </c>
      <c r="C4" s="11" t="s">
        <v>14</v>
      </c>
      <c r="D4" s="12" t="s">
        <v>15</v>
      </c>
      <c r="E4" s="12" t="s">
        <v>11</v>
      </c>
      <c r="F4" s="12" t="s">
        <v>12</v>
      </c>
      <c r="G4" s="13">
        <v>88</v>
      </c>
    </row>
    <row r="5" customHeight="1" spans="1:7">
      <c r="A5" s="9" t="str">
        <f>"陈宏"</f>
        <v>陈宏</v>
      </c>
      <c r="B5" s="10" t="s">
        <v>16</v>
      </c>
      <c r="C5" s="11" t="s">
        <v>17</v>
      </c>
      <c r="D5" s="12" t="s">
        <v>10</v>
      </c>
      <c r="E5" s="12" t="s">
        <v>11</v>
      </c>
      <c r="F5" s="12" t="s">
        <v>12</v>
      </c>
      <c r="G5" s="13">
        <v>87.4</v>
      </c>
    </row>
    <row r="6" customHeight="1" spans="1:7">
      <c r="A6" s="9" t="s">
        <v>18</v>
      </c>
      <c r="B6" s="9" t="s">
        <v>19</v>
      </c>
      <c r="C6" s="14" t="s">
        <v>20</v>
      </c>
      <c r="D6" s="12" t="s">
        <v>10</v>
      </c>
      <c r="E6" s="12" t="s">
        <v>11</v>
      </c>
      <c r="F6" s="12" t="s">
        <v>12</v>
      </c>
      <c r="G6" s="13">
        <v>83.6</v>
      </c>
    </row>
    <row r="7" customHeight="1" spans="1:7">
      <c r="A7" s="9" t="s">
        <v>21</v>
      </c>
      <c r="B7" s="9" t="s">
        <v>22</v>
      </c>
      <c r="C7" s="14" t="s">
        <v>23</v>
      </c>
      <c r="D7" s="12" t="s">
        <v>10</v>
      </c>
      <c r="E7" s="12" t="s">
        <v>11</v>
      </c>
      <c r="F7" s="12" t="s">
        <v>12</v>
      </c>
      <c r="G7" s="13">
        <v>84.8</v>
      </c>
    </row>
    <row r="8" s="1" customFormat="1" customHeight="1" spans="1:7">
      <c r="A8" s="9" t="str">
        <f>"李吉旭"</f>
        <v>李吉旭</v>
      </c>
      <c r="B8" s="10" t="s">
        <v>24</v>
      </c>
      <c r="C8" s="11" t="s">
        <v>25</v>
      </c>
      <c r="D8" s="12" t="s">
        <v>15</v>
      </c>
      <c r="E8" s="12" t="s">
        <v>26</v>
      </c>
      <c r="F8" s="12" t="s">
        <v>12</v>
      </c>
      <c r="G8" s="13">
        <v>83.6</v>
      </c>
    </row>
    <row r="9" customHeight="1" spans="1:7">
      <c r="A9" s="9" t="str">
        <f>"王伟丽"</f>
        <v>王伟丽</v>
      </c>
      <c r="B9" s="10" t="s">
        <v>27</v>
      </c>
      <c r="C9" s="11" t="s">
        <v>28</v>
      </c>
      <c r="D9" s="12" t="s">
        <v>10</v>
      </c>
      <c r="E9" s="12" t="s">
        <v>11</v>
      </c>
      <c r="F9" s="12" t="s">
        <v>12</v>
      </c>
      <c r="G9" s="13">
        <v>85.6</v>
      </c>
    </row>
    <row r="10" s="1" customFormat="1" customHeight="1" spans="1:7">
      <c r="A10" s="9" t="str">
        <f>"刘婉琪"</f>
        <v>刘婉琪</v>
      </c>
      <c r="B10" s="10" t="s">
        <v>29</v>
      </c>
      <c r="C10" s="11" t="s">
        <v>30</v>
      </c>
      <c r="D10" s="12" t="s">
        <v>10</v>
      </c>
      <c r="E10" s="12" t="s">
        <v>31</v>
      </c>
      <c r="F10" s="12" t="s">
        <v>12</v>
      </c>
      <c r="G10" s="13">
        <v>86.4</v>
      </c>
    </row>
    <row r="11" customHeight="1" spans="1:7">
      <c r="A11" s="9" t="str">
        <f>"吕咪"</f>
        <v>吕咪</v>
      </c>
      <c r="B11" s="10" t="s">
        <v>29</v>
      </c>
      <c r="C11" s="11" t="s">
        <v>30</v>
      </c>
      <c r="D11" s="12" t="s">
        <v>10</v>
      </c>
      <c r="E11" s="12" t="s">
        <v>32</v>
      </c>
      <c r="F11" s="12" t="s">
        <v>12</v>
      </c>
      <c r="G11" s="13">
        <v>85.8</v>
      </c>
    </row>
    <row r="12" customHeight="1" spans="1:7">
      <c r="A12" s="9" t="str">
        <f>"汤忠富"</f>
        <v>汤忠富</v>
      </c>
      <c r="B12" s="10" t="s">
        <v>33</v>
      </c>
      <c r="C12" s="11" t="s">
        <v>34</v>
      </c>
      <c r="D12" s="12" t="s">
        <v>15</v>
      </c>
      <c r="E12" s="12" t="s">
        <v>11</v>
      </c>
      <c r="F12" s="12" t="s">
        <v>12</v>
      </c>
      <c r="G12" s="13">
        <v>84.6</v>
      </c>
    </row>
    <row r="13" customHeight="1" spans="1:7">
      <c r="A13" s="9" t="s">
        <v>35</v>
      </c>
      <c r="B13" s="9" t="s">
        <v>36</v>
      </c>
      <c r="C13" s="14" t="s">
        <v>37</v>
      </c>
      <c r="D13" s="12" t="s">
        <v>15</v>
      </c>
      <c r="E13" s="12" t="s">
        <v>11</v>
      </c>
      <c r="F13" s="12" t="s">
        <v>12</v>
      </c>
      <c r="G13" s="13">
        <v>81</v>
      </c>
    </row>
    <row r="14" customHeight="1" spans="1:7">
      <c r="A14" s="9" t="s">
        <v>38</v>
      </c>
      <c r="B14" s="9" t="s">
        <v>39</v>
      </c>
      <c r="C14" s="14" t="s">
        <v>40</v>
      </c>
      <c r="D14" s="12" t="s">
        <v>15</v>
      </c>
      <c r="E14" s="12" t="s">
        <v>41</v>
      </c>
      <c r="F14" s="12" t="s">
        <v>12</v>
      </c>
      <c r="G14" s="13">
        <v>83</v>
      </c>
    </row>
    <row r="15" customHeight="1" spans="1:7">
      <c r="A15" s="9" t="str">
        <f>"方淑珍"</f>
        <v>方淑珍</v>
      </c>
      <c r="B15" s="10" t="s">
        <v>42</v>
      </c>
      <c r="C15" s="11" t="s">
        <v>43</v>
      </c>
      <c r="D15" s="12" t="s">
        <v>10</v>
      </c>
      <c r="E15" s="12" t="s">
        <v>11</v>
      </c>
      <c r="F15" s="12" t="s">
        <v>12</v>
      </c>
      <c r="G15" s="13">
        <v>86</v>
      </c>
    </row>
    <row r="16" customHeight="1" spans="1:7">
      <c r="A16" s="9" t="str">
        <f>"饶志红"</f>
        <v>饶志红</v>
      </c>
      <c r="B16" s="10" t="s">
        <v>42</v>
      </c>
      <c r="C16" s="11" t="s">
        <v>43</v>
      </c>
      <c r="D16" s="12" t="s">
        <v>10</v>
      </c>
      <c r="E16" s="12" t="s">
        <v>11</v>
      </c>
      <c r="F16" s="12" t="s">
        <v>12</v>
      </c>
      <c r="G16" s="13">
        <v>83.6</v>
      </c>
    </row>
    <row r="17" customHeight="1" spans="1:11">
      <c r="A17" s="9" t="s">
        <v>44</v>
      </c>
      <c r="B17" s="10" t="s">
        <v>45</v>
      </c>
      <c r="C17" s="14" t="s">
        <v>46</v>
      </c>
      <c r="D17" s="12" t="s">
        <v>10</v>
      </c>
      <c r="E17" s="12" t="s">
        <v>11</v>
      </c>
      <c r="F17" s="12" t="s">
        <v>12</v>
      </c>
      <c r="G17" s="13">
        <v>84.8</v>
      </c>
    </row>
    <row r="18" customHeight="1" spans="1:11">
      <c r="A18" s="9" t="s">
        <v>47</v>
      </c>
      <c r="B18" s="10" t="s">
        <v>45</v>
      </c>
      <c r="C18" s="11" t="s">
        <v>48</v>
      </c>
      <c r="D18" s="12" t="s">
        <v>10</v>
      </c>
      <c r="E18" s="12" t="s">
        <v>11</v>
      </c>
      <c r="F18" s="12" t="s">
        <v>12</v>
      </c>
      <c r="G18" s="13">
        <v>83.6</v>
      </c>
    </row>
    <row r="19" customHeight="1" spans="1:11">
      <c r="A19" s="9" t="str">
        <f>"汪阳"</f>
        <v>汪阳</v>
      </c>
      <c r="B19" s="10" t="s">
        <v>49</v>
      </c>
      <c r="C19" s="11" t="s">
        <v>50</v>
      </c>
      <c r="D19" s="12" t="s">
        <v>10</v>
      </c>
      <c r="E19" s="12" t="s">
        <v>51</v>
      </c>
      <c r="F19" s="12" t="s">
        <v>12</v>
      </c>
      <c r="G19" s="13">
        <v>80</v>
      </c>
    </row>
    <row r="20" ht="24" customHeight="1" spans="1:11">
      <c r="A20" s="9" t="str">
        <f>"李金菊"</f>
        <v>李金菊</v>
      </c>
      <c r="B20" s="10" t="s">
        <v>52</v>
      </c>
      <c r="C20" s="11" t="s">
        <v>53</v>
      </c>
      <c r="D20" s="12" t="s">
        <v>10</v>
      </c>
      <c r="E20" s="12" t="s">
        <v>11</v>
      </c>
      <c r="F20" s="12" t="s">
        <v>12</v>
      </c>
      <c r="G20" s="13">
        <v>79.6</v>
      </c>
    </row>
    <row r="21" customHeight="1" spans="1:11">
      <c r="A21" s="9" t="s">
        <v>54</v>
      </c>
      <c r="B21" s="9" t="s">
        <v>55</v>
      </c>
      <c r="C21" s="15" t="s">
        <v>56</v>
      </c>
      <c r="D21" s="12" t="s">
        <v>10</v>
      </c>
      <c r="E21" s="12" t="s">
        <v>57</v>
      </c>
      <c r="F21" s="12" t="s">
        <v>12</v>
      </c>
      <c r="G21" s="13">
        <v>85.2</v>
      </c>
    </row>
    <row r="22" customHeight="1" spans="1:11">
      <c r="A22" s="9" t="s">
        <v>58</v>
      </c>
      <c r="B22" s="9" t="s">
        <v>59</v>
      </c>
      <c r="C22" s="15" t="s">
        <v>60</v>
      </c>
      <c r="D22" s="12" t="s">
        <v>15</v>
      </c>
      <c r="E22" s="12" t="s">
        <v>57</v>
      </c>
      <c r="F22" s="12" t="s">
        <v>12</v>
      </c>
      <c r="G22" s="13">
        <v>82.2</v>
      </c>
      <c r="K22" s="16"/>
    </row>
    <row r="23" customHeight="1" spans="1:11">
      <c r="A23" s="9" t="s">
        <v>61</v>
      </c>
      <c r="B23" s="9" t="s">
        <v>62</v>
      </c>
      <c r="C23" s="15" t="s">
        <v>63</v>
      </c>
      <c r="D23" s="12" t="s">
        <v>15</v>
      </c>
      <c r="E23" s="12" t="s">
        <v>64</v>
      </c>
      <c r="F23" s="12" t="s">
        <v>12</v>
      </c>
      <c r="G23" s="13">
        <v>85.8</v>
      </c>
    </row>
  </sheetData>
  <mergeCells count="1">
    <mergeCell ref="A1:G1"/>
  </mergeCells>
  <pageMargins left="0.32" right="0.2" top="0.33" bottom="0.4" header="0.3" footer="0.4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qqc</cp:lastModifiedBy>
  <dcterms:created xsi:type="dcterms:W3CDTF">2006-09-16T00:00:00Z</dcterms:created>
  <dcterms:modified xsi:type="dcterms:W3CDTF">2026-07-02T07:41:07Z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CD82636E40FB4B8D929667DE2B0A8E23_12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