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玉的工作资料\2026年工作\2026年员额招聘\2026年下半年员额人员招聘2026.08\考核\"/>
    </mc:Choice>
  </mc:AlternateContent>
  <bookViews>
    <workbookView windowWidth="19635" windowHeight="7695"/>
  </bookViews>
  <sheets>
    <sheet name="Sheet1 " sheetId="5" r:id="rId1"/>
  </sheets>
  <definedNames>
    <definedName name="_xlnm._FilterDatabase" localSheetId="0" hidden="1">'Sheet1 '!$2:$2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<sst xmlns="http://schemas.openxmlformats.org/spreadsheetml/2006/main" count="54" uniqueCount="46">
  <si>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 xml:space="preserve">内江市中医医院2026年下半年招聘员额人员总成绩汇总表                                                                                                             </t>
  </si>
  <si>
    <t>序号</t>
  </si>
  <si>
    <t>招聘
岗位</t>
  </si>
  <si>
    <t>需求人数</t>
  </si>
  <si>
    <t>姓名</t>
  </si>
  <si>
    <t>性别</t>
  </si>
  <si>
    <t>出生
年月</t>
  </si>
  <si>
    <t>学历</t>
  </si>
  <si>
    <t>学位</t>
  </si>
  <si>
    <t>毕业院校</t>
  </si>
  <si>
    <t>专业</t>
  </si>
  <si>
    <t>职称</t>
  </si>
  <si>
    <t>笔试
成绩</t>
  </si>
  <si>
    <t>笔试
折后</t>
  </si>
  <si>
    <t>技能
成绩</t>
  </si>
  <si>
    <t>技能
折后</t>
  </si>
  <si>
    <t>面试
成绩</t>
  </si>
  <si>
    <t>面试
折后</t>
  </si>
  <si>
    <t>折后总
成绩</t>
  </si>
  <si>
    <t>是否进入体检</t>
  </si>
  <si>
    <t>备注</t>
  </si>
  <si>
    <t>精神科医师</t>
  </si>
  <si>
    <t>梁万金</t>
  </si>
  <si>
    <t>男</t>
  </si>
  <si>
    <t>本科</t>
  </si>
  <si>
    <t>学士</t>
  </si>
  <si>
    <t>河北医科大学</t>
  </si>
  <si>
    <t>精神医学</t>
  </si>
  <si>
    <t>医师</t>
  </si>
  <si>
    <t>84.00</t>
  </si>
  <si>
    <t>75.00</t>
  </si>
  <si>
    <t>否</t>
  </si>
  <si>
    <t>面试成绩低于最低控制合格分数线75分，不进入体检。</t>
  </si>
  <si>
    <t>心理治疗师</t>
  </si>
  <si>
    <t>周璇</t>
  </si>
  <si>
    <t>女</t>
  </si>
  <si>
    <t>成都医学院</t>
  </si>
  <si>
    <t>应用心理学</t>
  </si>
  <si>
    <t>无</t>
  </si>
  <si>
    <t>65.00</t>
  </si>
  <si>
    <t>88.00</t>
  </si>
  <si>
    <t>是</t>
  </si>
  <si>
    <t>李琴</t>
  </si>
  <si>
    <t>西南医科大学</t>
  </si>
  <si>
    <t>70.00</t>
  </si>
  <si>
    <t>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</si>
</sst>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1">
    <font>
      <sz val="10"/>
      <name val="Arial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26"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/>
    </xf>
    <xf numFmtId="0" fontId="10" fillId="0" borderId="1" xfId="53" applyFont="1" applyFill="1" applyBorder="1" applyAlignment="1">
      <alignment horizontal="center" vertical="center"/>
    </xf>
    <xf numFmtId="0" fontId="10" fillId="0" borderId="1" xfId="53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workbookViewId="0">
      <pane ySplit="2" topLeftCell="A3" activePane="bottomLeft" state="frozen"/>
      <selection/>
      <selection pane="bottomLeft" activeCell="U3" sqref="U3"/>
    </sheetView>
  </sheetViews>
  <sheetFormatPr defaultColWidth="10.2666666666667" defaultRowHeight="14.25" outlineLevelRow="4"/>
  <cols>
    <col min="1" max="1" width="5.18095238095238" style="4" customWidth="1"/>
    <col min="2" max="2" width="7.28571428571429" style="4" customWidth="1"/>
    <col min="3" max="3" width="5.72380952380952" style="4" customWidth="1"/>
    <col min="4" max="4" width="8" style="4" customWidth="1"/>
    <col min="5" max="5" width="5.18095238095238" style="4" customWidth="1"/>
    <col min="6" max="6" width="8.54285714285714" style="4" customWidth="1"/>
    <col min="7" max="8" width="6.71428571428571" style="4" customWidth="1"/>
    <col min="9" max="9" width="13.4285714285714" style="4" customWidth="1"/>
    <col min="10" max="10" width="12.5714285714286" style="4" customWidth="1"/>
    <col min="11" max="11" width="7.81904761904762" style="4" customWidth="1"/>
    <col min="12" max="12" width="7.54285714285714" style="5" customWidth="1"/>
    <col min="13" max="14" width="7.54285714285714" style="6" customWidth="1"/>
    <col min="15" max="15" width="7.54285714285714" style="7" customWidth="1"/>
    <col min="16" max="16" width="7.54285714285714" style="8" customWidth="1"/>
    <col min="17" max="17" width="7.54285714285714" style="9" customWidth="1"/>
    <col min="18" max="18" width="8.26666666666667" style="10" customWidth="1"/>
    <col min="19" max="19" width="8" style="1" customWidth="1"/>
    <col min="20" max="20" width="10.5714285714286" style="1" customWidth="1"/>
    <col min="21" max="16383" width="10.2666666666667" style="1"/>
  </cols>
  <sheetData>
    <row r="1" s="1" customFormat="1" ht="42" customHeight="1" spans="1: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="2" customFormat="1" ht="44" customHeight="1" spans="1:2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2" t="s">
        <v>9</v>
      </c>
      <c r="J2" s="12" t="s">
        <v>10</v>
      </c>
      <c r="K2" s="12" t="s">
        <v>11</v>
      </c>
      <c r="L2" s="14" t="s">
        <v>12</v>
      </c>
      <c r="M2" s="14" t="s">
        <v>13</v>
      </c>
      <c r="N2" s="14" t="s">
        <v>14</v>
      </c>
      <c r="O2" s="15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</row>
    <row r="3" s="3" customFormat="1" ht="110" customHeight="1" spans="1:20">
      <c r="A3" s="16">
        <v>1</v>
      </c>
      <c r="B3" s="16" t="s">
        <v>21</v>
      </c>
      <c r="C3" s="16">
        <v>1</v>
      </c>
      <c r="D3" s="17" t="s">
        <v>22</v>
      </c>
      <c r="E3" s="18" t="s">
        <v>23</v>
      </c>
      <c r="F3" s="17">
        <v>1995.01</v>
      </c>
      <c r="G3" s="18" t="s">
        <v>24</v>
      </c>
      <c r="H3" s="18" t="s">
        <v>25</v>
      </c>
      <c r="I3" s="19" t="s">
        <v>26</v>
      </c>
      <c r="J3" s="18" t="s">
        <v>27</v>
      </c>
      <c r="K3" s="17" t="s">
        <v>28</v>
      </c>
      <c r="L3" s="20" t="s">
        <v>29</v>
      </c>
      <c r="M3" s="21">
        <f>L3*0.3</f>
        <v>25.2</v>
      </c>
      <c r="N3" s="20" t="s">
        <v>30</v>
      </c>
      <c r="O3" s="21">
        <f>N3*0.3</f>
        <v>22.5</v>
      </c>
      <c r="P3" s="21">
        <v>65.6</v>
      </c>
      <c r="Q3" s="21">
        <f>P3*0.4</f>
        <v>26.24</v>
      </c>
      <c r="R3" s="21">
        <f>M3+O3+Q3</f>
        <v>73.94</v>
      </c>
      <c r="S3" s="22" t="s">
        <v>31</v>
      </c>
      <c r="T3" s="23" t="s">
        <v>32</v>
      </c>
    </row>
    <row r="4" s="3" customFormat="1" ht="40.5" customHeight="1" spans="1:20">
      <c r="A4" s="16">
        <v>2</v>
      </c>
      <c r="B4" s="16" t="s">
        <v>33</v>
      </c>
      <c r="C4" s="16">
        <v>1</v>
      </c>
      <c r="D4" s="17" t="s">
        <v>34</v>
      </c>
      <c r="E4" s="18" t="s">
        <v>35</v>
      </c>
      <c r="F4" s="17">
        <v>2000.08</v>
      </c>
      <c r="G4" s="18" t="s">
        <v>24</v>
      </c>
      <c r="H4" s="18" t="s">
        <v>25</v>
      </c>
      <c r="I4" s="19" t="s">
        <v>36</v>
      </c>
      <c r="J4" s="18" t="s">
        <v>37</v>
      </c>
      <c r="K4" s="18" t="s">
        <v>38</v>
      </c>
      <c r="L4" s="20" t="s">
        <v>39</v>
      </c>
      <c r="M4" s="21">
        <f>L4*0.3</f>
        <v>19.5</v>
      </c>
      <c r="N4" s="20" t="s">
        <v>40</v>
      </c>
      <c r="O4" s="21">
        <f>N4*0.3</f>
        <v>26.4</v>
      </c>
      <c r="P4" s="21">
        <v>84.6</v>
      </c>
      <c r="Q4" s="21">
        <f>P4*0.4</f>
        <v>33.84</v>
      </c>
      <c r="R4" s="21">
        <f>M4+O4+Q4</f>
        <v>79.74</v>
      </c>
      <c r="S4" s="22" t="s">
        <v>41</v>
      </c>
      <c r="T4" s="22"/>
    </row>
    <row r="5" s="3" customFormat="1" ht="40.5" customHeight="1" spans="1:20">
      <c r="A5" s="16">
        <v>3</v>
      </c>
      <c r="B5" s="16"/>
      <c r="C5" s="16"/>
      <c r="D5" s="17" t="s">
        <v>42</v>
      </c>
      <c r="E5" s="18" t="s">
        <v>35</v>
      </c>
      <c r="F5" s="17">
        <v>2001.03</v>
      </c>
      <c r="G5" s="18" t="s">
        <v>24</v>
      </c>
      <c r="H5" s="18" t="s">
        <v>25</v>
      </c>
      <c r="I5" s="19" t="s">
        <v>43</v>
      </c>
      <c r="J5" s="18" t="s">
        <v>37</v>
      </c>
      <c r="K5" s="19" t="s">
        <v>33</v>
      </c>
      <c r="L5" s="20" t="s">
        <v>44</v>
      </c>
      <c r="M5" s="21">
        <f>L5*0.3</f>
        <v>21</v>
      </c>
      <c r="N5" s="20" t="s">
        <v>45</v>
      </c>
      <c r="O5" s="21">
        <f>N5*0.3</f>
        <v>24</v>
      </c>
      <c r="P5" s="21">
        <v>77.4</v>
      </c>
      <c r="Q5" s="21">
        <f>P5*0.4</f>
        <v>30.96</v>
      </c>
      <c r="R5" s="21">
        <f>M5+O5+Q5</f>
        <v>75.96</v>
      </c>
      <c r="S5" s="24" t="s">
        <v>31</v>
      </c>
      <c r="T5" s="25"/>
    </row>
  </sheetData>
  <mergeCells count="3">
    <mergeCell ref="A1:T1"/>
    <mergeCell ref="B4:B5"/>
    <mergeCell ref="C4:C5"/>
  </mergeCells>
  <pageMargins left="0.314583333333333" right="0.156944444444444" top="0.511805555555556" bottom="0.275" header="0.5" footer="0.236111111111111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</cp:lastModifiedBy>
  <dcterms:created xsi:type="dcterms:W3CDTF">2023-12-15T00:40:00Z</dcterms:created>
  <dcterms:modified xsi:type="dcterms:W3CDTF">2008-12-31T17:58:58Z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1548D55EA3E54719993CACD623580DB1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