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招聘\编外人员招聘\公告\第7号公告\"/>
    </mc:Choice>
  </mc:AlternateContent>
  <bookViews>
    <workbookView windowWidth="22335" windowHeight="9660"/>
  </bookViews>
  <sheets>
    <sheet name="综合成绩" sheetId="6" r:id="rId1"/>
  </sheets>
  <definedNames>
    <definedName name="_xlnm._FilterDatabase" localSheetId="0" hidden="1">综合成绩!$A$3:$K$151</definedName>
    <definedName name="_xlnm.Print_Titles" localSheetId="0">综合成绩!$2:$3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<sst xmlns="http://schemas.openxmlformats.org/spreadsheetml/2006/main" count="489" uniqueCount="318">
  <si>
    <t>附件2：</t>
  </si>
  <si>
    <t>海口市琼山区2026年政府办社区卫生服务中心公开招聘编外工作人员综合成绩表</t>
  </si>
  <si>
    <t>序号</t>
  </si>
  <si>
    <t>岗位名称</t>
  </si>
  <si>
    <t>姓名</t>
  </si>
  <si>
    <t>准考证号</t>
  </si>
  <si>
    <t>笔试成绩</t>
  </si>
  <si>
    <t>笔试成绩*60%</t>
  </si>
  <si>
    <t>面试成绩</t>
  </si>
  <si>
    <t>面试成绩*40%</t>
  </si>
  <si>
    <t>综合成绩</t>
  </si>
  <si>
    <t>排名</t>
  </si>
  <si>
    <t>备注</t>
  </si>
  <si>
    <t>护理（初级）</t>
  </si>
  <si>
    <t>苏燕新</t>
  </si>
  <si>
    <t>260905011511</t>
  </si>
  <si>
    <t>曾媛媛</t>
  </si>
  <si>
    <t>260905010127</t>
  </si>
  <si>
    <t>吴定媛</t>
  </si>
  <si>
    <t>260905010822</t>
  </si>
  <si>
    <t>梁菲</t>
  </si>
  <si>
    <t>260905010820</t>
  </si>
  <si>
    <t>王艳花</t>
  </si>
  <si>
    <t>260905010706</t>
  </si>
  <si>
    <t>罗娜</t>
  </si>
  <si>
    <t>260905012210</t>
  </si>
  <si>
    <t>林园园</t>
  </si>
  <si>
    <t>260905011528</t>
  </si>
  <si>
    <t>周晓惠</t>
  </si>
  <si>
    <t>260905012214</t>
  </si>
  <si>
    <t>王兴瑞</t>
  </si>
  <si>
    <t>260905010911</t>
  </si>
  <si>
    <t>张永君</t>
  </si>
  <si>
    <t>260905010310</t>
  </si>
  <si>
    <t>蔡硕平</t>
  </si>
  <si>
    <t>260905011223</t>
  </si>
  <si>
    <t>何世娜</t>
  </si>
  <si>
    <t>260905010823</t>
  </si>
  <si>
    <t>黄秋秋</t>
  </si>
  <si>
    <t>260905011228</t>
  </si>
  <si>
    <t>李涵</t>
  </si>
  <si>
    <t>260905010222</t>
  </si>
  <si>
    <t>陈静</t>
  </si>
  <si>
    <t>260905010906</t>
  </si>
  <si>
    <t>周明欢</t>
  </si>
  <si>
    <t>260905010924</t>
  </si>
  <si>
    <t>苏训雅</t>
  </si>
  <si>
    <t>260905011005</t>
  </si>
  <si>
    <t>杨婷</t>
  </si>
  <si>
    <t>260905011811</t>
  </si>
  <si>
    <t>殷礼妹</t>
  </si>
  <si>
    <t>260905011507</t>
  </si>
  <si>
    <t>陈春苗</t>
  </si>
  <si>
    <t>260905012013</t>
  </si>
  <si>
    <t>吴淑琪</t>
  </si>
  <si>
    <t>260905012025</t>
  </si>
  <si>
    <t>郑卿卿</t>
  </si>
  <si>
    <t>260905010528</t>
  </si>
  <si>
    <t>周美珍</t>
  </si>
  <si>
    <t>260905011628</t>
  </si>
  <si>
    <t>王丽姣</t>
  </si>
  <si>
    <t>260905010602</t>
  </si>
  <si>
    <t>段婷婷</t>
  </si>
  <si>
    <t>260905011405</t>
  </si>
  <si>
    <t>谢俊龙</t>
  </si>
  <si>
    <t>260905010506</t>
  </si>
  <si>
    <t>简秋香</t>
  </si>
  <si>
    <t>260905011207</t>
  </si>
  <si>
    <t>黎爱楼</t>
  </si>
  <si>
    <t>260905010925</t>
  </si>
  <si>
    <t>韩满宇</t>
  </si>
  <si>
    <t>260905010719</t>
  </si>
  <si>
    <t>王丹</t>
  </si>
  <si>
    <t>260905011321</t>
  </si>
  <si>
    <t>孙仁丹</t>
  </si>
  <si>
    <t>260905010407</t>
  </si>
  <si>
    <t>周倩</t>
  </si>
  <si>
    <t>260905010424</t>
  </si>
  <si>
    <t>符馨月</t>
  </si>
  <si>
    <t>260905010314</t>
  </si>
  <si>
    <t>陈玉凤</t>
  </si>
  <si>
    <t>260905011226</t>
  </si>
  <si>
    <t>何兆乾</t>
  </si>
  <si>
    <t>260905010518</t>
  </si>
  <si>
    <t>张玉妹</t>
  </si>
  <si>
    <t>260905010624</t>
  </si>
  <si>
    <t>陈佳蕊</t>
  </si>
  <si>
    <t>260905011010</t>
  </si>
  <si>
    <t>林丽花</t>
  </si>
  <si>
    <t>260905010404</t>
  </si>
  <si>
    <t>吴雅倩</t>
  </si>
  <si>
    <t>260905010228</t>
  </si>
  <si>
    <t>李精昆</t>
  </si>
  <si>
    <t>260905011901</t>
  </si>
  <si>
    <t>赵明凤</t>
  </si>
  <si>
    <t>260905011327</t>
  </si>
  <si>
    <t>王娜</t>
  </si>
  <si>
    <t>260905011426</t>
  </si>
  <si>
    <t>文万港</t>
  </si>
  <si>
    <t>260905010205</t>
  </si>
  <si>
    <t>杨音</t>
  </si>
  <si>
    <t>260905011808</t>
  </si>
  <si>
    <t>许美静</t>
  </si>
  <si>
    <t>260905010611</t>
  </si>
  <si>
    <t>符丽萍</t>
  </si>
  <si>
    <t>260905010901</t>
  </si>
  <si>
    <t>林婵婵</t>
  </si>
  <si>
    <t>260905012209</t>
  </si>
  <si>
    <t>符联巧</t>
  </si>
  <si>
    <t>260905010709</t>
  </si>
  <si>
    <t>王月</t>
  </si>
  <si>
    <t>260905011425</t>
  </si>
  <si>
    <t>陈玉嘉</t>
  </si>
  <si>
    <t>260905011629</t>
  </si>
  <si>
    <t>赵坤婷</t>
  </si>
  <si>
    <t>260905010715</t>
  </si>
  <si>
    <t>邝丽娇</t>
  </si>
  <si>
    <t>260905010701</t>
  </si>
  <si>
    <t>李敏</t>
  </si>
  <si>
    <t>260905010214</t>
  </si>
  <si>
    <t>吴亚珊</t>
  </si>
  <si>
    <t>260905012211</t>
  </si>
  <si>
    <t>谢赛灵</t>
  </si>
  <si>
    <t>260905011813</t>
  </si>
  <si>
    <t>李秀冰</t>
  </si>
  <si>
    <t>260905011920</t>
  </si>
  <si>
    <t>陈仙月</t>
  </si>
  <si>
    <t>260905011303</t>
  </si>
  <si>
    <t>林海群</t>
  </si>
  <si>
    <t>260905010102</t>
  </si>
  <si>
    <t>赵小凤</t>
  </si>
  <si>
    <t>260905011526</t>
  </si>
  <si>
    <t>王小芳</t>
  </si>
  <si>
    <t>260905010128</t>
  </si>
  <si>
    <t>王雨晴</t>
  </si>
  <si>
    <t>260905011006</t>
  </si>
  <si>
    <t>李显玫</t>
  </si>
  <si>
    <t>260905011617</t>
  </si>
  <si>
    <t>王春媚</t>
  </si>
  <si>
    <t>260905011925</t>
  </si>
  <si>
    <t>/</t>
  </si>
  <si>
    <t>缺考</t>
  </si>
  <si>
    <t>李娥</t>
  </si>
  <si>
    <t>260905010902</t>
  </si>
  <si>
    <t>唐朝晖</t>
  </si>
  <si>
    <t>260905011007</t>
  </si>
  <si>
    <t>郭义雪</t>
  </si>
  <si>
    <t>260905011411</t>
  </si>
  <si>
    <t>何艳南</t>
  </si>
  <si>
    <t>260905012007</t>
  </si>
  <si>
    <t>李紫琦</t>
  </si>
  <si>
    <t>260905010830</t>
  </si>
  <si>
    <t>方静</t>
  </si>
  <si>
    <t>260905010216</t>
  </si>
  <si>
    <t>吴慧</t>
  </si>
  <si>
    <t>260905011923</t>
  </si>
  <si>
    <t>林冬梅</t>
  </si>
  <si>
    <t>260905010313</t>
  </si>
  <si>
    <t>龙海霞</t>
  </si>
  <si>
    <t>260905011623</t>
  </si>
  <si>
    <t>护理（中级）</t>
  </si>
  <si>
    <t>黎旸</t>
  </si>
  <si>
    <t>260905012316</t>
  </si>
  <si>
    <t>苏海珍</t>
  </si>
  <si>
    <t>260905012409</t>
  </si>
  <si>
    <t>王妍</t>
  </si>
  <si>
    <t>260905012510</t>
  </si>
  <si>
    <t>王慧</t>
  </si>
  <si>
    <t>260905012430</t>
  </si>
  <si>
    <t>许龙凤</t>
  </si>
  <si>
    <t>260905012320</t>
  </si>
  <si>
    <t>王小精</t>
  </si>
  <si>
    <t>260905012326</t>
  </si>
  <si>
    <t>胡丹妹</t>
  </si>
  <si>
    <t>260905012520</t>
  </si>
  <si>
    <t>周洪霞</t>
  </si>
  <si>
    <t>260905012416</t>
  </si>
  <si>
    <t>何云央</t>
  </si>
  <si>
    <t>260905012324</t>
  </si>
  <si>
    <t>王恒月</t>
  </si>
  <si>
    <t>260905012313</t>
  </si>
  <si>
    <t>吴泽妃</t>
  </si>
  <si>
    <t>260905012404</t>
  </si>
  <si>
    <t>陈波</t>
  </si>
  <si>
    <t>260905012402</t>
  </si>
  <si>
    <t>王仕晶</t>
  </si>
  <si>
    <t>260905012426</t>
  </si>
  <si>
    <t>吴秋缘</t>
  </si>
  <si>
    <t>260905012421</t>
  </si>
  <si>
    <t>钟唯双</t>
  </si>
  <si>
    <t>260905012523</t>
  </si>
  <si>
    <t>朱琳江</t>
  </si>
  <si>
    <t>260905012317</t>
  </si>
  <si>
    <t>韩玉珠</t>
  </si>
  <si>
    <t>260905012408</t>
  </si>
  <si>
    <t>陈云青</t>
  </si>
  <si>
    <t>260905012319</t>
  </si>
  <si>
    <t>王海花</t>
  </si>
  <si>
    <t>260905012511</t>
  </si>
  <si>
    <t>张彩菊</t>
  </si>
  <si>
    <t>260905012418</t>
  </si>
  <si>
    <t>韦传月</t>
  </si>
  <si>
    <t>260905012311</t>
  </si>
  <si>
    <t>陈敏</t>
  </si>
  <si>
    <t>260905012522</t>
  </si>
  <si>
    <t>文宠敏</t>
  </si>
  <si>
    <t>260905012315</t>
  </si>
  <si>
    <t>邓蕊</t>
  </si>
  <si>
    <t>260905012505</t>
  </si>
  <si>
    <t>检验师</t>
  </si>
  <si>
    <t>饶环</t>
  </si>
  <si>
    <t>260905013102</t>
  </si>
  <si>
    <t>王心怡</t>
  </si>
  <si>
    <t>260905013017</t>
  </si>
  <si>
    <t>曾燕平</t>
  </si>
  <si>
    <t>260905013003</t>
  </si>
  <si>
    <t>符诗敏</t>
  </si>
  <si>
    <t>260905013111</t>
  </si>
  <si>
    <t>翁慧娴</t>
  </si>
  <si>
    <t>260905013121</t>
  </si>
  <si>
    <t>周疆红</t>
  </si>
  <si>
    <t>260905013115</t>
  </si>
  <si>
    <t>王宗祥</t>
  </si>
  <si>
    <t>260905013116</t>
  </si>
  <si>
    <t>王芳妮</t>
  </si>
  <si>
    <t>260905013013</t>
  </si>
  <si>
    <t>吴亨嘉</t>
  </si>
  <si>
    <t>260905013108</t>
  </si>
  <si>
    <t>孟纹西</t>
  </si>
  <si>
    <t>260905013107</t>
  </si>
  <si>
    <t>符广麦</t>
  </si>
  <si>
    <t>260905013023</t>
  </si>
  <si>
    <t>钟莹莹</t>
  </si>
  <si>
    <t>260905013212</t>
  </si>
  <si>
    <t>符珍祥</t>
  </si>
  <si>
    <t>260905013007</t>
  </si>
  <si>
    <t>李佳</t>
  </si>
  <si>
    <t>260905013204</t>
  </si>
  <si>
    <t>符皓玲</t>
  </si>
  <si>
    <t>260905013024</t>
  </si>
  <si>
    <t>吴秋香</t>
  </si>
  <si>
    <t>260905013124</t>
  </si>
  <si>
    <t>周斐悦</t>
  </si>
  <si>
    <t>260905013119</t>
  </si>
  <si>
    <t>杜鹃琳</t>
  </si>
  <si>
    <t>260905013130</t>
  </si>
  <si>
    <t>陈昱</t>
  </si>
  <si>
    <t>260905013105</t>
  </si>
  <si>
    <t>陈柳艳</t>
  </si>
  <si>
    <t>260905013025</t>
  </si>
  <si>
    <t>罗崇喜</t>
  </si>
  <si>
    <t>260905013029</t>
  </si>
  <si>
    <t>卢传婷</t>
  </si>
  <si>
    <t>260905013006</t>
  </si>
  <si>
    <t>弃考</t>
  </si>
  <si>
    <t>陈瑶</t>
  </si>
  <si>
    <t>260905013123</t>
  </si>
  <si>
    <t>康复治疗师</t>
  </si>
  <si>
    <t>李莉芝</t>
  </si>
  <si>
    <t>260905013310</t>
  </si>
  <si>
    <t>何家日</t>
  </si>
  <si>
    <t>260905013304</t>
  </si>
  <si>
    <t>谢瑞婵</t>
  </si>
  <si>
    <t>260905013313</t>
  </si>
  <si>
    <t>黎智敏</t>
  </si>
  <si>
    <t>260905013316</t>
  </si>
  <si>
    <t>李荔芬</t>
  </si>
  <si>
    <t>260905013302</t>
  </si>
  <si>
    <t>药剂师</t>
  </si>
  <si>
    <t>冯世权</t>
  </si>
  <si>
    <t>260905012807</t>
  </si>
  <si>
    <t>王转</t>
  </si>
  <si>
    <t>260905012721</t>
  </si>
  <si>
    <t>文芳艳</t>
  </si>
  <si>
    <t>260905012728</t>
  </si>
  <si>
    <t>周小芳</t>
  </si>
  <si>
    <t>260905012822</t>
  </si>
  <si>
    <t>陈元萍</t>
  </si>
  <si>
    <t>260905012724</t>
  </si>
  <si>
    <t>郭美雯</t>
  </si>
  <si>
    <t>260905012716</t>
  </si>
  <si>
    <t>郭素云</t>
  </si>
  <si>
    <t>260905012818</t>
  </si>
  <si>
    <t>杜宗良</t>
  </si>
  <si>
    <t>260905012826</t>
  </si>
  <si>
    <t>黄槟槟</t>
  </si>
  <si>
    <t>260905012714</t>
  </si>
  <si>
    <t>王紫燕</t>
  </si>
  <si>
    <t>260905012729</t>
  </si>
  <si>
    <t>吴晓凤</t>
  </si>
  <si>
    <t>260905012726</t>
  </si>
  <si>
    <t>梁小红</t>
  </si>
  <si>
    <t>260905012730</t>
  </si>
  <si>
    <t>药剂士</t>
  </si>
  <si>
    <t>王小蔓</t>
  </si>
  <si>
    <t>260905012630</t>
  </si>
  <si>
    <t>熊书逸</t>
  </si>
  <si>
    <t>260905012710</t>
  </si>
  <si>
    <t>吴丽</t>
  </si>
  <si>
    <t>260905012625</t>
  </si>
  <si>
    <t>王开竹</t>
  </si>
  <si>
    <t>260905012623</t>
  </si>
  <si>
    <t>李晓冉</t>
  </si>
  <si>
    <t>260905012611</t>
  </si>
  <si>
    <t>李睿</t>
  </si>
  <si>
    <t>260905012606</t>
  </si>
  <si>
    <t>吴卓</t>
  </si>
  <si>
    <t>260905012613</t>
  </si>
  <si>
    <t>张冬苗</t>
  </si>
  <si>
    <t>260905012615</t>
  </si>
  <si>
    <t>张丽军</t>
  </si>
  <si>
    <t>260905012607</t>
  </si>
  <si>
    <t>张飞</t>
  </si>
  <si>
    <t>260905012624</t>
  </si>
  <si>
    <t>羊金记</t>
  </si>
  <si>
    <t>260905012617</t>
  </si>
  <si>
    <t>郑源红</t>
  </si>
  <si>
    <t>260905012608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</si>
</sst>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1"/>
  <sheetViews>
    <sheetView tabSelected="1" zoomScale="120" zoomScaleNormal="120" workbookViewId="0">
      <pane ySplit="3" topLeftCell="A144" activePane="bottomLeft" state="frozen"/>
      <selection/>
      <selection pane="bottomLeft" activeCell="A4" sqref="A4:K151"/>
    </sheetView>
  </sheetViews>
  <sheetFormatPr defaultColWidth="9.64166666666667" defaultRowHeight="33" customHeight="1"/>
  <cols>
    <col min="1" max="1" width="8.875" style="2" customWidth="1"/>
    <col min="2" max="2" width="15" style="2" customWidth="1"/>
    <col min="3" max="3" width="10.625" style="2" customWidth="1"/>
    <col min="4" max="4" width="15.75" style="2" customWidth="1"/>
    <col min="5" max="5" width="13.6416666666667" style="2" customWidth="1"/>
    <col min="6" max="6" width="14.625" style="2" customWidth="1"/>
    <col min="7" max="7" width="13.4416666666667" style="2" customWidth="1"/>
    <col min="8" max="9" width="14.625" style="2" customWidth="1"/>
    <col min="10" max="10" width="7.6" style="2" customWidth="1"/>
    <col min="11" max="11" width="7.29166666666667" style="2" customWidth="1"/>
    <col min="12" max="16384" width="9" style="2"/>
  </cols>
  <sheetData>
    <row r="1" ht="16" customHeight="1" spans="1:11">
      <c r="A1" s="2" t="s">
        <v>0</v>
      </c>
    </row>
    <row r="2" s="1" customFormat="1" ht="2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42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5" customHeight="1" spans="1:11">
      <c r="A4" s="5">
        <v>1</v>
      </c>
      <c r="B4" s="6" t="s">
        <v>13</v>
      </c>
      <c r="C4" s="6" t="s">
        <v>14</v>
      </c>
      <c r="D4" s="6" t="s">
        <v>15</v>
      </c>
      <c r="E4" s="7">
        <v>86.5</v>
      </c>
      <c r="F4" s="8">
        <f t="shared" ref="F4:F67" si="0">ROUND(E4*60%,2)</f>
        <v>51.9</v>
      </c>
      <c r="G4" s="9">
        <v>80.6666666666667</v>
      </c>
      <c r="H4" s="8">
        <f t="shared" ref="H4:H65" si="1">ROUND(G4*40%,2)</f>
        <v>32.27</v>
      </c>
      <c r="I4" s="8">
        <f t="shared" ref="I4:I67" si="2">F4+H4</f>
        <v>84.17</v>
      </c>
      <c r="J4" s="5">
        <v>1</v>
      </c>
      <c r="K4" s="10"/>
    </row>
    <row r="5" ht="25" customHeight="1" spans="1:11">
      <c r="A5" s="5">
        <v>2</v>
      </c>
      <c r="B5" s="6" t="s">
        <v>13</v>
      </c>
      <c r="C5" s="6" t="s">
        <v>16</v>
      </c>
      <c r="D5" s="6" t="s">
        <v>17</v>
      </c>
      <c r="E5" s="7">
        <v>78.8</v>
      </c>
      <c r="F5" s="8">
        <f t="shared" si="0"/>
        <v>47.28</v>
      </c>
      <c r="G5" s="8">
        <v>88.6666666666667</v>
      </c>
      <c r="H5" s="8">
        <f t="shared" si="1"/>
        <v>35.47</v>
      </c>
      <c r="I5" s="8">
        <f t="shared" si="2"/>
        <v>82.75</v>
      </c>
      <c r="J5" s="5">
        <v>2</v>
      </c>
      <c r="K5" s="10"/>
    </row>
    <row r="6" ht="25" customHeight="1" spans="1:11">
      <c r="A6" s="5">
        <v>3</v>
      </c>
      <c r="B6" s="6" t="s">
        <v>13</v>
      </c>
      <c r="C6" s="6" t="s">
        <v>18</v>
      </c>
      <c r="D6" s="6" t="s">
        <v>19</v>
      </c>
      <c r="E6" s="7">
        <v>78.82</v>
      </c>
      <c r="F6" s="8">
        <f t="shared" si="0"/>
        <v>47.29</v>
      </c>
      <c r="G6" s="11">
        <v>83.6666666666667</v>
      </c>
      <c r="H6" s="8">
        <f t="shared" si="1"/>
        <v>33.47</v>
      </c>
      <c r="I6" s="8">
        <f t="shared" si="2"/>
        <v>80.76</v>
      </c>
      <c r="J6" s="5">
        <v>3</v>
      </c>
      <c r="K6" s="10"/>
    </row>
    <row r="7" ht="25" customHeight="1" spans="1:11">
      <c r="A7" s="5">
        <v>4</v>
      </c>
      <c r="B7" s="6" t="s">
        <v>13</v>
      </c>
      <c r="C7" s="6" t="s">
        <v>20</v>
      </c>
      <c r="D7" s="6" t="s">
        <v>21</v>
      </c>
      <c r="E7" s="7">
        <v>87.56</v>
      </c>
      <c r="F7" s="8">
        <f t="shared" si="0"/>
        <v>52.54</v>
      </c>
      <c r="G7" s="8">
        <v>69.5</v>
      </c>
      <c r="H7" s="8">
        <f t="shared" si="1"/>
        <v>27.8</v>
      </c>
      <c r="I7" s="8">
        <f t="shared" si="2"/>
        <v>80.34</v>
      </c>
      <c r="J7" s="5">
        <v>4</v>
      </c>
      <c r="K7" s="10"/>
    </row>
    <row r="8" ht="25" customHeight="1" spans="1:11">
      <c r="A8" s="5">
        <v>5</v>
      </c>
      <c r="B8" s="6" t="s">
        <v>13</v>
      </c>
      <c r="C8" s="6" t="s">
        <v>22</v>
      </c>
      <c r="D8" s="6" t="s">
        <v>23</v>
      </c>
      <c r="E8" s="7">
        <v>86.12</v>
      </c>
      <c r="F8" s="8">
        <f t="shared" si="0"/>
        <v>51.67</v>
      </c>
      <c r="G8" s="12">
        <v>71.3333333333333</v>
      </c>
      <c r="H8" s="8">
        <f t="shared" si="1"/>
        <v>28.53</v>
      </c>
      <c r="I8" s="8">
        <f t="shared" si="2"/>
        <v>80.2</v>
      </c>
      <c r="J8" s="5">
        <v>5</v>
      </c>
      <c r="K8" s="10"/>
    </row>
    <row r="9" ht="25" customHeight="1" spans="1:11">
      <c r="A9" s="5">
        <v>6</v>
      </c>
      <c r="B9" s="6" t="s">
        <v>13</v>
      </c>
      <c r="C9" s="6" t="s">
        <v>24</v>
      </c>
      <c r="D9" s="6" t="s">
        <v>25</v>
      </c>
      <c r="E9" s="7">
        <v>79.18</v>
      </c>
      <c r="F9" s="8">
        <f t="shared" si="0"/>
        <v>47.51</v>
      </c>
      <c r="G9" s="9">
        <v>80.6666666666667</v>
      </c>
      <c r="H9" s="8">
        <f t="shared" si="1"/>
        <v>32.27</v>
      </c>
      <c r="I9" s="8">
        <f t="shared" si="2"/>
        <v>79.78</v>
      </c>
      <c r="J9" s="5">
        <v>6</v>
      </c>
      <c r="K9" s="10"/>
    </row>
    <row r="10" ht="25" customHeight="1" spans="1:11">
      <c r="A10" s="5">
        <v>7</v>
      </c>
      <c r="B10" s="6" t="s">
        <v>13</v>
      </c>
      <c r="C10" s="6" t="s">
        <v>26</v>
      </c>
      <c r="D10" s="6" t="s">
        <v>27</v>
      </c>
      <c r="E10" s="7">
        <v>79.58</v>
      </c>
      <c r="F10" s="8">
        <f t="shared" si="0"/>
        <v>47.75</v>
      </c>
      <c r="G10" s="9">
        <v>79.3333333333333</v>
      </c>
      <c r="H10" s="8">
        <f t="shared" si="1"/>
        <v>31.73</v>
      </c>
      <c r="I10" s="8">
        <f t="shared" si="2"/>
        <v>79.48</v>
      </c>
      <c r="J10" s="5">
        <v>7</v>
      </c>
      <c r="K10" s="10"/>
    </row>
    <row r="11" ht="25" customHeight="1" spans="1:11">
      <c r="A11" s="5">
        <v>8</v>
      </c>
      <c r="B11" s="6" t="s">
        <v>13</v>
      </c>
      <c r="C11" s="6" t="s">
        <v>28</v>
      </c>
      <c r="D11" s="6" t="s">
        <v>29</v>
      </c>
      <c r="E11" s="7">
        <v>81.82</v>
      </c>
      <c r="F11" s="8">
        <f t="shared" si="0"/>
        <v>49.09</v>
      </c>
      <c r="G11" s="11">
        <v>74.6666666666667</v>
      </c>
      <c r="H11" s="8">
        <f t="shared" si="1"/>
        <v>29.87</v>
      </c>
      <c r="I11" s="8">
        <f t="shared" si="2"/>
        <v>78.96</v>
      </c>
      <c r="J11" s="5">
        <v>8</v>
      </c>
      <c r="K11" s="10"/>
    </row>
    <row r="12" ht="25" customHeight="1" spans="1:11">
      <c r="A12" s="5">
        <v>9</v>
      </c>
      <c r="B12" s="6" t="s">
        <v>13</v>
      </c>
      <c r="C12" s="6" t="s">
        <v>30</v>
      </c>
      <c r="D12" s="6" t="s">
        <v>31</v>
      </c>
      <c r="E12" s="7">
        <v>87.88</v>
      </c>
      <c r="F12" s="8">
        <f t="shared" si="0"/>
        <v>52.73</v>
      </c>
      <c r="G12" s="12">
        <v>64.8333333333333</v>
      </c>
      <c r="H12" s="8">
        <f t="shared" si="1"/>
        <v>25.93</v>
      </c>
      <c r="I12" s="8">
        <f t="shared" si="2"/>
        <v>78.66</v>
      </c>
      <c r="J12" s="5">
        <v>9</v>
      </c>
      <c r="K12" s="10"/>
    </row>
    <row r="13" ht="25" customHeight="1" spans="1:11">
      <c r="A13" s="5">
        <v>10</v>
      </c>
      <c r="B13" s="6" t="s">
        <v>13</v>
      </c>
      <c r="C13" s="6" t="s">
        <v>32</v>
      </c>
      <c r="D13" s="6" t="s">
        <v>33</v>
      </c>
      <c r="E13" s="7">
        <v>81.82</v>
      </c>
      <c r="F13" s="8">
        <f t="shared" si="0"/>
        <v>49.09</v>
      </c>
      <c r="G13" s="11">
        <v>73.6666666666667</v>
      </c>
      <c r="H13" s="8">
        <f t="shared" si="1"/>
        <v>29.47</v>
      </c>
      <c r="I13" s="8">
        <f t="shared" si="2"/>
        <v>78.56</v>
      </c>
      <c r="J13" s="5">
        <v>10</v>
      </c>
      <c r="K13" s="10"/>
    </row>
    <row r="14" ht="25" customHeight="1" spans="1:11">
      <c r="A14" s="5">
        <v>11</v>
      </c>
      <c r="B14" s="6" t="s">
        <v>13</v>
      </c>
      <c r="C14" s="6" t="s">
        <v>34</v>
      </c>
      <c r="D14" s="6" t="s">
        <v>35</v>
      </c>
      <c r="E14" s="7">
        <v>86.78</v>
      </c>
      <c r="F14" s="8">
        <f t="shared" si="0"/>
        <v>52.07</v>
      </c>
      <c r="G14" s="12">
        <v>65.6666666666667</v>
      </c>
      <c r="H14" s="8">
        <f t="shared" si="1"/>
        <v>26.27</v>
      </c>
      <c r="I14" s="8">
        <f t="shared" si="2"/>
        <v>78.34</v>
      </c>
      <c r="J14" s="5">
        <v>11</v>
      </c>
      <c r="K14" s="10"/>
    </row>
    <row r="15" ht="25" customHeight="1" spans="1:11">
      <c r="A15" s="5">
        <v>12</v>
      </c>
      <c r="B15" s="6" t="s">
        <v>13</v>
      </c>
      <c r="C15" s="6" t="s">
        <v>36</v>
      </c>
      <c r="D15" s="6" t="s">
        <v>37</v>
      </c>
      <c r="E15" s="7">
        <v>85.28</v>
      </c>
      <c r="F15" s="8">
        <f t="shared" si="0"/>
        <v>51.17</v>
      </c>
      <c r="G15" s="8">
        <v>67.6666666666667</v>
      </c>
      <c r="H15" s="8">
        <f t="shared" si="1"/>
        <v>27.07</v>
      </c>
      <c r="I15" s="8">
        <f t="shared" si="2"/>
        <v>78.24</v>
      </c>
      <c r="J15" s="5">
        <v>12</v>
      </c>
      <c r="K15" s="10"/>
    </row>
    <row r="16" ht="25" customHeight="1" spans="1:11">
      <c r="A16" s="5">
        <v>13</v>
      </c>
      <c r="B16" s="6" t="s">
        <v>13</v>
      </c>
      <c r="C16" s="6" t="s">
        <v>38</v>
      </c>
      <c r="D16" s="6" t="s">
        <v>39</v>
      </c>
      <c r="E16" s="7">
        <v>80.8</v>
      </c>
      <c r="F16" s="8">
        <f t="shared" si="0"/>
        <v>48.48</v>
      </c>
      <c r="G16" s="12">
        <v>74</v>
      </c>
      <c r="H16" s="8">
        <f t="shared" si="1"/>
        <v>29.6</v>
      </c>
      <c r="I16" s="8">
        <f t="shared" si="2"/>
        <v>78.08</v>
      </c>
      <c r="J16" s="5">
        <v>13</v>
      </c>
      <c r="K16" s="10"/>
    </row>
    <row r="17" ht="25" customHeight="1" spans="1:11">
      <c r="A17" s="5">
        <v>14</v>
      </c>
      <c r="B17" s="6" t="s">
        <v>13</v>
      </c>
      <c r="C17" s="6" t="s">
        <v>40</v>
      </c>
      <c r="D17" s="6" t="s">
        <v>41</v>
      </c>
      <c r="E17" s="7">
        <v>85.06</v>
      </c>
      <c r="F17" s="8">
        <f t="shared" si="0"/>
        <v>51.04</v>
      </c>
      <c r="G17" s="11">
        <v>67.5</v>
      </c>
      <c r="H17" s="8">
        <f t="shared" si="1"/>
        <v>27</v>
      </c>
      <c r="I17" s="8">
        <f t="shared" si="2"/>
        <v>78.04</v>
      </c>
      <c r="J17" s="5">
        <v>14</v>
      </c>
      <c r="K17" s="10"/>
    </row>
    <row r="18" ht="25" customHeight="1" spans="1:11">
      <c r="A18" s="5">
        <v>15</v>
      </c>
      <c r="B18" s="6" t="s">
        <v>13</v>
      </c>
      <c r="C18" s="6" t="s">
        <v>42</v>
      </c>
      <c r="D18" s="6" t="s">
        <v>43</v>
      </c>
      <c r="E18" s="7">
        <v>84.86</v>
      </c>
      <c r="F18" s="8">
        <f t="shared" si="0"/>
        <v>50.92</v>
      </c>
      <c r="G18" s="9">
        <v>65.6666666666667</v>
      </c>
      <c r="H18" s="8">
        <f t="shared" si="1"/>
        <v>26.27</v>
      </c>
      <c r="I18" s="8">
        <f t="shared" si="2"/>
        <v>77.19</v>
      </c>
      <c r="J18" s="5">
        <v>15</v>
      </c>
      <c r="K18" s="10"/>
    </row>
    <row r="19" ht="25" customHeight="1" spans="1:11">
      <c r="A19" s="5">
        <v>16</v>
      </c>
      <c r="B19" s="6" t="s">
        <v>13</v>
      </c>
      <c r="C19" s="6" t="s">
        <v>44</v>
      </c>
      <c r="D19" s="6" t="s">
        <v>45</v>
      </c>
      <c r="E19" s="7">
        <v>81.94</v>
      </c>
      <c r="F19" s="8">
        <f t="shared" si="0"/>
        <v>49.16</v>
      </c>
      <c r="G19" s="11">
        <v>68.6666666666667</v>
      </c>
      <c r="H19" s="8">
        <f t="shared" si="1"/>
        <v>27.47</v>
      </c>
      <c r="I19" s="8">
        <f t="shared" si="2"/>
        <v>76.63</v>
      </c>
      <c r="J19" s="5">
        <v>16</v>
      </c>
      <c r="K19" s="10"/>
    </row>
    <row r="20" ht="25" customHeight="1" spans="1:11">
      <c r="A20" s="5">
        <v>17</v>
      </c>
      <c r="B20" s="6" t="s">
        <v>13</v>
      </c>
      <c r="C20" s="6" t="s">
        <v>46</v>
      </c>
      <c r="D20" s="6" t="s">
        <v>47</v>
      </c>
      <c r="E20" s="7">
        <v>80.72</v>
      </c>
      <c r="F20" s="8">
        <f t="shared" si="0"/>
        <v>48.43</v>
      </c>
      <c r="G20" s="12">
        <v>70</v>
      </c>
      <c r="H20" s="8">
        <f t="shared" si="1"/>
        <v>28</v>
      </c>
      <c r="I20" s="8">
        <f t="shared" si="2"/>
        <v>76.43</v>
      </c>
      <c r="J20" s="5">
        <v>17</v>
      </c>
      <c r="K20" s="10"/>
    </row>
    <row r="21" ht="25" customHeight="1" spans="1:11">
      <c r="A21" s="5">
        <v>18</v>
      </c>
      <c r="B21" s="6" t="s">
        <v>13</v>
      </c>
      <c r="C21" s="6" t="s">
        <v>48</v>
      </c>
      <c r="D21" s="6" t="s">
        <v>49</v>
      </c>
      <c r="E21" s="7">
        <v>79.98</v>
      </c>
      <c r="F21" s="8">
        <f t="shared" si="0"/>
        <v>47.99</v>
      </c>
      <c r="G21" s="12">
        <v>70.6666666666667</v>
      </c>
      <c r="H21" s="8">
        <f t="shared" si="1"/>
        <v>28.27</v>
      </c>
      <c r="I21" s="8">
        <f t="shared" si="2"/>
        <v>76.26</v>
      </c>
      <c r="J21" s="5">
        <v>18</v>
      </c>
      <c r="K21" s="10"/>
    </row>
    <row r="22" ht="25" customHeight="1" spans="1:11">
      <c r="A22" s="5">
        <v>19</v>
      </c>
      <c r="B22" s="6" t="s">
        <v>13</v>
      </c>
      <c r="C22" s="6" t="s">
        <v>50</v>
      </c>
      <c r="D22" s="6" t="s">
        <v>51</v>
      </c>
      <c r="E22" s="7">
        <v>84.84</v>
      </c>
      <c r="F22" s="8">
        <f t="shared" si="0"/>
        <v>50.9</v>
      </c>
      <c r="G22" s="9">
        <v>63.3333333333333</v>
      </c>
      <c r="H22" s="8">
        <f t="shared" si="1"/>
        <v>25.33</v>
      </c>
      <c r="I22" s="8">
        <f t="shared" si="2"/>
        <v>76.23</v>
      </c>
      <c r="J22" s="5">
        <v>19</v>
      </c>
      <c r="K22" s="10"/>
    </row>
    <row r="23" ht="25" customHeight="1" spans="1:11">
      <c r="A23" s="5">
        <v>20</v>
      </c>
      <c r="B23" s="6" t="s">
        <v>13</v>
      </c>
      <c r="C23" s="6" t="s">
        <v>52</v>
      </c>
      <c r="D23" s="6" t="s">
        <v>53</v>
      </c>
      <c r="E23" s="7">
        <v>83.3</v>
      </c>
      <c r="F23" s="8">
        <f t="shared" si="0"/>
        <v>49.98</v>
      </c>
      <c r="G23" s="9">
        <v>65</v>
      </c>
      <c r="H23" s="8">
        <f t="shared" si="1"/>
        <v>26</v>
      </c>
      <c r="I23" s="8">
        <f t="shared" si="2"/>
        <v>75.98</v>
      </c>
      <c r="J23" s="5">
        <v>20</v>
      </c>
      <c r="K23" s="10"/>
    </row>
    <row r="24" ht="25" customHeight="1" spans="1:11">
      <c r="A24" s="5">
        <v>21</v>
      </c>
      <c r="B24" s="6" t="s">
        <v>13</v>
      </c>
      <c r="C24" s="6" t="s">
        <v>54</v>
      </c>
      <c r="D24" s="6" t="s">
        <v>55</v>
      </c>
      <c r="E24" s="7">
        <v>81.02</v>
      </c>
      <c r="F24" s="8">
        <f t="shared" si="0"/>
        <v>48.61</v>
      </c>
      <c r="G24" s="12">
        <v>68.3333333333333</v>
      </c>
      <c r="H24" s="8">
        <f t="shared" si="1"/>
        <v>27.33</v>
      </c>
      <c r="I24" s="8">
        <f t="shared" si="2"/>
        <v>75.94</v>
      </c>
      <c r="J24" s="5">
        <v>21</v>
      </c>
      <c r="K24" s="10"/>
    </row>
    <row r="25" ht="25" customHeight="1" spans="1:11">
      <c r="A25" s="5">
        <v>22</v>
      </c>
      <c r="B25" s="6" t="s">
        <v>13</v>
      </c>
      <c r="C25" s="6" t="s">
        <v>56</v>
      </c>
      <c r="D25" s="6" t="s">
        <v>57</v>
      </c>
      <c r="E25" s="7">
        <v>81.14</v>
      </c>
      <c r="F25" s="8">
        <f t="shared" si="0"/>
        <v>48.68</v>
      </c>
      <c r="G25" s="12">
        <v>68</v>
      </c>
      <c r="H25" s="8">
        <f t="shared" si="1"/>
        <v>27.2</v>
      </c>
      <c r="I25" s="8">
        <f t="shared" si="2"/>
        <v>75.88</v>
      </c>
      <c r="J25" s="5">
        <v>22</v>
      </c>
      <c r="K25" s="10"/>
    </row>
    <row r="26" ht="25" customHeight="1" spans="1:11">
      <c r="A26" s="5">
        <v>23</v>
      </c>
      <c r="B26" s="6" t="s">
        <v>13</v>
      </c>
      <c r="C26" s="6" t="s">
        <v>58</v>
      </c>
      <c r="D26" s="6" t="s">
        <v>59</v>
      </c>
      <c r="E26" s="7">
        <v>77.52</v>
      </c>
      <c r="F26" s="8">
        <f t="shared" si="0"/>
        <v>46.51</v>
      </c>
      <c r="G26" s="9">
        <v>73.3333333333333</v>
      </c>
      <c r="H26" s="8">
        <f t="shared" si="1"/>
        <v>29.33</v>
      </c>
      <c r="I26" s="8">
        <f t="shared" si="2"/>
        <v>75.84</v>
      </c>
      <c r="J26" s="5">
        <v>23</v>
      </c>
      <c r="K26" s="10"/>
    </row>
    <row r="27" ht="25" customHeight="1" spans="1:11">
      <c r="A27" s="5">
        <v>24</v>
      </c>
      <c r="B27" s="6" t="s">
        <v>13</v>
      </c>
      <c r="C27" s="6" t="s">
        <v>60</v>
      </c>
      <c r="D27" s="6" t="s">
        <v>61</v>
      </c>
      <c r="E27" s="7">
        <v>80</v>
      </c>
      <c r="F27" s="8">
        <f t="shared" si="0"/>
        <v>48</v>
      </c>
      <c r="G27" s="12">
        <v>68.6666666666667</v>
      </c>
      <c r="H27" s="8">
        <f t="shared" si="1"/>
        <v>27.47</v>
      </c>
      <c r="I27" s="8">
        <f t="shared" si="2"/>
        <v>75.47</v>
      </c>
      <c r="J27" s="5">
        <v>24</v>
      </c>
      <c r="K27" s="10"/>
    </row>
    <row r="28" ht="25" customHeight="1" spans="1:11">
      <c r="A28" s="5">
        <v>25</v>
      </c>
      <c r="B28" s="6" t="s">
        <v>13</v>
      </c>
      <c r="C28" s="6" t="s">
        <v>62</v>
      </c>
      <c r="D28" s="6" t="s">
        <v>63</v>
      </c>
      <c r="E28" s="7">
        <v>80.22</v>
      </c>
      <c r="F28" s="8">
        <f t="shared" si="0"/>
        <v>48.13</v>
      </c>
      <c r="G28" s="8">
        <v>68.3333333333333</v>
      </c>
      <c r="H28" s="8">
        <f t="shared" si="1"/>
        <v>27.33</v>
      </c>
      <c r="I28" s="8">
        <f t="shared" si="2"/>
        <v>75.46</v>
      </c>
      <c r="J28" s="5">
        <v>25</v>
      </c>
      <c r="K28" s="10"/>
    </row>
    <row r="29" ht="25" customHeight="1" spans="1:11">
      <c r="A29" s="5">
        <v>26</v>
      </c>
      <c r="B29" s="6" t="s">
        <v>13</v>
      </c>
      <c r="C29" s="6" t="s">
        <v>64</v>
      </c>
      <c r="D29" s="6" t="s">
        <v>65</v>
      </c>
      <c r="E29" s="7">
        <v>81.74</v>
      </c>
      <c r="F29" s="8">
        <f t="shared" si="0"/>
        <v>49.04</v>
      </c>
      <c r="G29" s="12">
        <v>66</v>
      </c>
      <c r="H29" s="8">
        <f t="shared" si="1"/>
        <v>26.4</v>
      </c>
      <c r="I29" s="8">
        <f t="shared" si="2"/>
        <v>75.44</v>
      </c>
      <c r="J29" s="5">
        <v>26</v>
      </c>
      <c r="K29" s="10"/>
    </row>
    <row r="30" ht="25" customHeight="1" spans="1:11">
      <c r="A30" s="5">
        <v>27</v>
      </c>
      <c r="B30" s="6" t="s">
        <v>13</v>
      </c>
      <c r="C30" s="6" t="s">
        <v>66</v>
      </c>
      <c r="D30" s="6" t="s">
        <v>67</v>
      </c>
      <c r="E30" s="7">
        <v>81.1</v>
      </c>
      <c r="F30" s="8">
        <f t="shared" si="0"/>
        <v>48.66</v>
      </c>
      <c r="G30" s="9">
        <v>65.67</v>
      </c>
      <c r="H30" s="8">
        <f t="shared" si="1"/>
        <v>26.27</v>
      </c>
      <c r="I30" s="8">
        <f t="shared" si="2"/>
        <v>74.93</v>
      </c>
      <c r="J30" s="5">
        <v>27</v>
      </c>
      <c r="K30" s="10"/>
    </row>
    <row r="31" ht="25" customHeight="1" spans="1:11">
      <c r="A31" s="5">
        <v>28</v>
      </c>
      <c r="B31" s="6" t="s">
        <v>13</v>
      </c>
      <c r="C31" s="6" t="s">
        <v>68</v>
      </c>
      <c r="D31" s="6" t="s">
        <v>69</v>
      </c>
      <c r="E31" s="7">
        <v>79.9</v>
      </c>
      <c r="F31" s="8">
        <f t="shared" si="0"/>
        <v>47.94</v>
      </c>
      <c r="G31" s="8">
        <v>67</v>
      </c>
      <c r="H31" s="8">
        <f t="shared" si="1"/>
        <v>26.8</v>
      </c>
      <c r="I31" s="8">
        <f t="shared" si="2"/>
        <v>74.74</v>
      </c>
      <c r="J31" s="5">
        <v>28</v>
      </c>
      <c r="K31" s="10"/>
    </row>
    <row r="32" ht="25" customHeight="1" spans="1:11">
      <c r="A32" s="5">
        <v>29</v>
      </c>
      <c r="B32" s="6" t="s">
        <v>13</v>
      </c>
      <c r="C32" s="6" t="s">
        <v>70</v>
      </c>
      <c r="D32" s="6" t="s">
        <v>71</v>
      </c>
      <c r="E32" s="7">
        <v>81.4</v>
      </c>
      <c r="F32" s="8">
        <f t="shared" si="0"/>
        <v>48.84</v>
      </c>
      <c r="G32" s="12">
        <v>64.3333333333333</v>
      </c>
      <c r="H32" s="8">
        <f t="shared" si="1"/>
        <v>25.73</v>
      </c>
      <c r="I32" s="8">
        <f t="shared" si="2"/>
        <v>74.57</v>
      </c>
      <c r="J32" s="5">
        <v>29</v>
      </c>
      <c r="K32" s="10"/>
    </row>
    <row r="33" ht="25" customHeight="1" spans="1:11">
      <c r="A33" s="5">
        <v>30</v>
      </c>
      <c r="B33" s="6" t="s">
        <v>13</v>
      </c>
      <c r="C33" s="6" t="s">
        <v>72</v>
      </c>
      <c r="D33" s="6" t="s">
        <v>73</v>
      </c>
      <c r="E33" s="7">
        <v>79.52</v>
      </c>
      <c r="F33" s="8">
        <f t="shared" si="0"/>
        <v>47.71</v>
      </c>
      <c r="G33" s="9">
        <v>67</v>
      </c>
      <c r="H33" s="8">
        <f t="shared" si="1"/>
        <v>26.8</v>
      </c>
      <c r="I33" s="8">
        <f t="shared" si="2"/>
        <v>74.51</v>
      </c>
      <c r="J33" s="5">
        <v>30</v>
      </c>
      <c r="K33" s="10"/>
    </row>
    <row r="34" ht="25" customHeight="1" spans="1:11">
      <c r="A34" s="5">
        <v>31</v>
      </c>
      <c r="B34" s="6" t="s">
        <v>13</v>
      </c>
      <c r="C34" s="6" t="s">
        <v>74</v>
      </c>
      <c r="D34" s="6" t="s">
        <v>75</v>
      </c>
      <c r="E34" s="7">
        <v>83.24</v>
      </c>
      <c r="F34" s="8">
        <f t="shared" si="0"/>
        <v>49.94</v>
      </c>
      <c r="G34" s="9">
        <v>61.3333333333333</v>
      </c>
      <c r="H34" s="8">
        <f t="shared" si="1"/>
        <v>24.53</v>
      </c>
      <c r="I34" s="8">
        <f t="shared" si="2"/>
        <v>74.47</v>
      </c>
      <c r="J34" s="5">
        <v>31</v>
      </c>
      <c r="K34" s="10"/>
    </row>
    <row r="35" ht="25" customHeight="1" spans="1:11">
      <c r="A35" s="5">
        <v>32</v>
      </c>
      <c r="B35" s="6" t="s">
        <v>13</v>
      </c>
      <c r="C35" s="6" t="s">
        <v>76</v>
      </c>
      <c r="D35" s="6" t="s">
        <v>77</v>
      </c>
      <c r="E35" s="7">
        <v>80.46</v>
      </c>
      <c r="F35" s="8">
        <f t="shared" si="0"/>
        <v>48.28</v>
      </c>
      <c r="G35" s="8">
        <v>65.3333333333333</v>
      </c>
      <c r="H35" s="8">
        <f t="shared" si="1"/>
        <v>26.13</v>
      </c>
      <c r="I35" s="8">
        <f t="shared" si="2"/>
        <v>74.41</v>
      </c>
      <c r="J35" s="5">
        <v>32</v>
      </c>
      <c r="K35" s="10"/>
    </row>
    <row r="36" ht="25" customHeight="1" spans="1:11">
      <c r="A36" s="5">
        <v>33</v>
      </c>
      <c r="B36" s="6" t="s">
        <v>13</v>
      </c>
      <c r="C36" s="6" t="s">
        <v>78</v>
      </c>
      <c r="D36" s="6" t="s">
        <v>79</v>
      </c>
      <c r="E36" s="7">
        <v>80.56</v>
      </c>
      <c r="F36" s="8">
        <f t="shared" si="0"/>
        <v>48.34</v>
      </c>
      <c r="G36" s="9">
        <v>65.1666666666667</v>
      </c>
      <c r="H36" s="8">
        <f t="shared" si="1"/>
        <v>26.07</v>
      </c>
      <c r="I36" s="8">
        <f t="shared" si="2"/>
        <v>74.41</v>
      </c>
      <c r="J36" s="5">
        <v>32</v>
      </c>
      <c r="K36" s="10"/>
    </row>
    <row r="37" ht="25" customHeight="1" spans="1:11">
      <c r="A37" s="5">
        <v>34</v>
      </c>
      <c r="B37" s="6" t="s">
        <v>13</v>
      </c>
      <c r="C37" s="6" t="s">
        <v>80</v>
      </c>
      <c r="D37" s="6" t="s">
        <v>81</v>
      </c>
      <c r="E37" s="7">
        <v>79.12</v>
      </c>
      <c r="F37" s="8">
        <f t="shared" si="0"/>
        <v>47.47</v>
      </c>
      <c r="G37" s="8">
        <v>67.3333333333333</v>
      </c>
      <c r="H37" s="8">
        <f t="shared" si="1"/>
        <v>26.93</v>
      </c>
      <c r="I37" s="8">
        <f t="shared" si="2"/>
        <v>74.4</v>
      </c>
      <c r="J37" s="5">
        <v>34</v>
      </c>
      <c r="K37" s="10"/>
    </row>
    <row r="38" ht="25" customHeight="1" spans="1:11">
      <c r="A38" s="5">
        <v>35</v>
      </c>
      <c r="B38" s="6" t="s">
        <v>13</v>
      </c>
      <c r="C38" s="6" t="s">
        <v>82</v>
      </c>
      <c r="D38" s="6" t="s">
        <v>83</v>
      </c>
      <c r="E38" s="7">
        <v>83.22</v>
      </c>
      <c r="F38" s="8">
        <f t="shared" si="0"/>
        <v>49.93</v>
      </c>
      <c r="G38" s="9">
        <v>61</v>
      </c>
      <c r="H38" s="8">
        <f t="shared" si="1"/>
        <v>24.4</v>
      </c>
      <c r="I38" s="8">
        <f t="shared" si="2"/>
        <v>74.33</v>
      </c>
      <c r="J38" s="5">
        <v>35</v>
      </c>
      <c r="K38" s="10"/>
    </row>
    <row r="39" ht="25" customHeight="1" spans="1:11">
      <c r="A39" s="5">
        <v>36</v>
      </c>
      <c r="B39" s="6" t="s">
        <v>13</v>
      </c>
      <c r="C39" s="6" t="s">
        <v>84</v>
      </c>
      <c r="D39" s="6" t="s">
        <v>85</v>
      </c>
      <c r="E39" s="7">
        <v>80.56</v>
      </c>
      <c r="F39" s="8">
        <f t="shared" si="0"/>
        <v>48.34</v>
      </c>
      <c r="G39" s="8">
        <v>64.6666666666667</v>
      </c>
      <c r="H39" s="8">
        <f t="shared" si="1"/>
        <v>25.87</v>
      </c>
      <c r="I39" s="8">
        <f t="shared" si="2"/>
        <v>74.21</v>
      </c>
      <c r="J39" s="5">
        <v>36</v>
      </c>
      <c r="K39" s="10"/>
    </row>
    <row r="40" ht="25" customHeight="1" spans="1:11">
      <c r="A40" s="5">
        <v>37</v>
      </c>
      <c r="B40" s="6" t="s">
        <v>13</v>
      </c>
      <c r="C40" s="6" t="s">
        <v>86</v>
      </c>
      <c r="D40" s="6" t="s">
        <v>87</v>
      </c>
      <c r="E40" s="7">
        <v>79.94</v>
      </c>
      <c r="F40" s="8">
        <f t="shared" si="0"/>
        <v>47.96</v>
      </c>
      <c r="G40" s="8">
        <v>65.3333333333333</v>
      </c>
      <c r="H40" s="8">
        <f t="shared" si="1"/>
        <v>26.13</v>
      </c>
      <c r="I40" s="8">
        <f t="shared" si="2"/>
        <v>74.09</v>
      </c>
      <c r="J40" s="5">
        <v>37</v>
      </c>
      <c r="K40" s="10"/>
    </row>
    <row r="41" ht="25" customHeight="1" spans="1:11">
      <c r="A41" s="5">
        <v>38</v>
      </c>
      <c r="B41" s="6" t="s">
        <v>13</v>
      </c>
      <c r="C41" s="6" t="s">
        <v>88</v>
      </c>
      <c r="D41" s="6" t="s">
        <v>89</v>
      </c>
      <c r="E41" s="7">
        <v>81.2</v>
      </c>
      <c r="F41" s="8">
        <f t="shared" si="0"/>
        <v>48.72</v>
      </c>
      <c r="G41" s="9">
        <v>63</v>
      </c>
      <c r="H41" s="8">
        <f t="shared" si="1"/>
        <v>25.2</v>
      </c>
      <c r="I41" s="8">
        <f t="shared" si="2"/>
        <v>73.92</v>
      </c>
      <c r="J41" s="5">
        <v>38</v>
      </c>
      <c r="K41" s="10"/>
    </row>
    <row r="42" ht="25" customHeight="1" spans="1:11">
      <c r="A42" s="5">
        <v>39</v>
      </c>
      <c r="B42" s="6" t="s">
        <v>13</v>
      </c>
      <c r="C42" s="6" t="s">
        <v>90</v>
      </c>
      <c r="D42" s="6" t="s">
        <v>91</v>
      </c>
      <c r="E42" s="7">
        <v>77.96</v>
      </c>
      <c r="F42" s="8">
        <f t="shared" si="0"/>
        <v>46.78</v>
      </c>
      <c r="G42" s="8">
        <v>67.6666666666667</v>
      </c>
      <c r="H42" s="8">
        <f t="shared" si="1"/>
        <v>27.07</v>
      </c>
      <c r="I42" s="8">
        <f t="shared" si="2"/>
        <v>73.85</v>
      </c>
      <c r="J42" s="5">
        <v>39</v>
      </c>
      <c r="K42" s="10"/>
    </row>
    <row r="43" ht="25" customHeight="1" spans="1:11">
      <c r="A43" s="5">
        <v>40</v>
      </c>
      <c r="B43" s="6" t="s">
        <v>13</v>
      </c>
      <c r="C43" s="6" t="s">
        <v>92</v>
      </c>
      <c r="D43" s="6" t="s">
        <v>93</v>
      </c>
      <c r="E43" s="7">
        <v>80.38</v>
      </c>
      <c r="F43" s="8">
        <f t="shared" si="0"/>
        <v>48.23</v>
      </c>
      <c r="G43" s="8">
        <v>63.5</v>
      </c>
      <c r="H43" s="8">
        <f t="shared" si="1"/>
        <v>25.4</v>
      </c>
      <c r="I43" s="8">
        <f t="shared" si="2"/>
        <v>73.63</v>
      </c>
      <c r="J43" s="5">
        <v>40</v>
      </c>
      <c r="K43" s="10"/>
    </row>
    <row r="44" ht="25" customHeight="1" spans="1:11">
      <c r="A44" s="5">
        <v>41</v>
      </c>
      <c r="B44" s="6" t="s">
        <v>13</v>
      </c>
      <c r="C44" s="6" t="s">
        <v>94</v>
      </c>
      <c r="D44" s="6" t="s">
        <v>95</v>
      </c>
      <c r="E44" s="7">
        <v>87.1</v>
      </c>
      <c r="F44" s="8">
        <f t="shared" si="0"/>
        <v>52.26</v>
      </c>
      <c r="G44" s="9">
        <v>53.3333333333333</v>
      </c>
      <c r="H44" s="8">
        <f t="shared" si="1"/>
        <v>21.33</v>
      </c>
      <c r="I44" s="8">
        <f t="shared" si="2"/>
        <v>73.59</v>
      </c>
      <c r="J44" s="5">
        <v>41</v>
      </c>
      <c r="K44" s="10"/>
    </row>
    <row r="45" ht="25" customHeight="1" spans="1:11">
      <c r="A45" s="5">
        <v>42</v>
      </c>
      <c r="B45" s="6" t="s">
        <v>13</v>
      </c>
      <c r="C45" s="6" t="s">
        <v>96</v>
      </c>
      <c r="D45" s="6" t="s">
        <v>97</v>
      </c>
      <c r="E45" s="7">
        <v>81.82</v>
      </c>
      <c r="F45" s="8">
        <f t="shared" si="0"/>
        <v>49.09</v>
      </c>
      <c r="G45" s="9">
        <v>60.6666666666667</v>
      </c>
      <c r="H45" s="8">
        <f t="shared" si="1"/>
        <v>24.27</v>
      </c>
      <c r="I45" s="8">
        <f t="shared" si="2"/>
        <v>73.36</v>
      </c>
      <c r="J45" s="5">
        <v>42</v>
      </c>
      <c r="K45" s="10"/>
    </row>
    <row r="46" ht="25" customHeight="1" spans="1:11">
      <c r="A46" s="5">
        <v>43</v>
      </c>
      <c r="B46" s="6" t="s">
        <v>13</v>
      </c>
      <c r="C46" s="6" t="s">
        <v>98</v>
      </c>
      <c r="D46" s="6" t="s">
        <v>99</v>
      </c>
      <c r="E46" s="7">
        <v>79.46</v>
      </c>
      <c r="F46" s="8">
        <f t="shared" si="0"/>
        <v>47.68</v>
      </c>
      <c r="G46" s="11">
        <v>64</v>
      </c>
      <c r="H46" s="8">
        <f t="shared" si="1"/>
        <v>25.6</v>
      </c>
      <c r="I46" s="8">
        <f t="shared" si="2"/>
        <v>73.28</v>
      </c>
      <c r="J46" s="5">
        <v>43</v>
      </c>
      <c r="K46" s="10"/>
    </row>
    <row r="47" ht="25" customHeight="1" spans="1:11">
      <c r="A47" s="5">
        <v>44</v>
      </c>
      <c r="B47" s="6" t="s">
        <v>13</v>
      </c>
      <c r="C47" s="6" t="s">
        <v>100</v>
      </c>
      <c r="D47" s="6" t="s">
        <v>101</v>
      </c>
      <c r="E47" s="7">
        <v>78.56</v>
      </c>
      <c r="F47" s="8">
        <f t="shared" si="0"/>
        <v>47.14</v>
      </c>
      <c r="G47" s="12">
        <v>65</v>
      </c>
      <c r="H47" s="8">
        <f t="shared" si="1"/>
        <v>26</v>
      </c>
      <c r="I47" s="8">
        <f t="shared" si="2"/>
        <v>73.14</v>
      </c>
      <c r="J47" s="5">
        <v>44</v>
      </c>
      <c r="K47" s="10"/>
    </row>
    <row r="48" ht="25" customHeight="1" spans="1:11">
      <c r="A48" s="5">
        <v>45</v>
      </c>
      <c r="B48" s="6" t="s">
        <v>13</v>
      </c>
      <c r="C48" s="6" t="s">
        <v>102</v>
      </c>
      <c r="D48" s="6" t="s">
        <v>103</v>
      </c>
      <c r="E48" s="7">
        <v>79.1</v>
      </c>
      <c r="F48" s="8">
        <f t="shared" si="0"/>
        <v>47.46</v>
      </c>
      <c r="G48" s="11">
        <v>63.3333333333333</v>
      </c>
      <c r="H48" s="8">
        <f t="shared" si="1"/>
        <v>25.33</v>
      </c>
      <c r="I48" s="8">
        <f t="shared" si="2"/>
        <v>72.79</v>
      </c>
      <c r="J48" s="5">
        <v>45</v>
      </c>
      <c r="K48" s="10"/>
    </row>
    <row r="49" ht="25" customHeight="1" spans="1:11">
      <c r="A49" s="5">
        <v>46</v>
      </c>
      <c r="B49" s="6" t="s">
        <v>13</v>
      </c>
      <c r="C49" s="6" t="s">
        <v>104</v>
      </c>
      <c r="D49" s="6" t="s">
        <v>105</v>
      </c>
      <c r="E49" s="7">
        <v>79.18</v>
      </c>
      <c r="F49" s="8">
        <f t="shared" si="0"/>
        <v>47.51</v>
      </c>
      <c r="G49" s="11">
        <v>63</v>
      </c>
      <c r="H49" s="8">
        <f t="shared" si="1"/>
        <v>25.2</v>
      </c>
      <c r="I49" s="8">
        <f t="shared" si="2"/>
        <v>72.71</v>
      </c>
      <c r="J49" s="5">
        <v>46</v>
      </c>
      <c r="K49" s="10"/>
    </row>
    <row r="50" ht="25" customHeight="1" spans="1:11">
      <c r="A50" s="5">
        <v>47</v>
      </c>
      <c r="B50" s="6" t="s">
        <v>13</v>
      </c>
      <c r="C50" s="6" t="s">
        <v>106</v>
      </c>
      <c r="D50" s="6" t="s">
        <v>107</v>
      </c>
      <c r="E50" s="7">
        <v>80.56</v>
      </c>
      <c r="F50" s="8">
        <f t="shared" si="0"/>
        <v>48.34</v>
      </c>
      <c r="G50" s="12">
        <v>60</v>
      </c>
      <c r="H50" s="8">
        <f t="shared" si="1"/>
        <v>24</v>
      </c>
      <c r="I50" s="8">
        <f t="shared" si="2"/>
        <v>72.34</v>
      </c>
      <c r="J50" s="5">
        <v>47</v>
      </c>
      <c r="K50" s="10"/>
    </row>
    <row r="51" ht="25" customHeight="1" spans="1:11">
      <c r="A51" s="5">
        <v>48</v>
      </c>
      <c r="B51" s="6" t="s">
        <v>13</v>
      </c>
      <c r="C51" s="6" t="s">
        <v>108</v>
      </c>
      <c r="D51" s="6" t="s">
        <v>109</v>
      </c>
      <c r="E51" s="7">
        <v>79.62</v>
      </c>
      <c r="F51" s="8">
        <f t="shared" si="0"/>
        <v>47.77</v>
      </c>
      <c r="G51" s="11">
        <v>61.3333333333333</v>
      </c>
      <c r="H51" s="8">
        <f t="shared" si="1"/>
        <v>24.53</v>
      </c>
      <c r="I51" s="8">
        <f t="shared" si="2"/>
        <v>72.3</v>
      </c>
      <c r="J51" s="5">
        <v>48</v>
      </c>
      <c r="K51" s="10"/>
    </row>
    <row r="52" ht="25" customHeight="1" spans="1:11">
      <c r="A52" s="5">
        <v>49</v>
      </c>
      <c r="B52" s="6" t="s">
        <v>13</v>
      </c>
      <c r="C52" s="6" t="s">
        <v>110</v>
      </c>
      <c r="D52" s="6" t="s">
        <v>111</v>
      </c>
      <c r="E52" s="7">
        <v>78.06</v>
      </c>
      <c r="F52" s="8">
        <f t="shared" si="0"/>
        <v>46.84</v>
      </c>
      <c r="G52" s="12">
        <v>63.3333333333333</v>
      </c>
      <c r="H52" s="8">
        <f t="shared" si="1"/>
        <v>25.33</v>
      </c>
      <c r="I52" s="8">
        <f t="shared" si="2"/>
        <v>72.17</v>
      </c>
      <c r="J52" s="5">
        <v>49</v>
      </c>
      <c r="K52" s="10"/>
    </row>
    <row r="53" ht="25" customHeight="1" spans="1:11">
      <c r="A53" s="5">
        <v>50</v>
      </c>
      <c r="B53" s="6" t="s">
        <v>13</v>
      </c>
      <c r="C53" s="6" t="s">
        <v>112</v>
      </c>
      <c r="D53" s="6" t="s">
        <v>113</v>
      </c>
      <c r="E53" s="7">
        <v>80.54</v>
      </c>
      <c r="F53" s="8">
        <f t="shared" si="0"/>
        <v>48.32</v>
      </c>
      <c r="G53" s="12">
        <v>58.6666666666667</v>
      </c>
      <c r="H53" s="8">
        <f t="shared" si="1"/>
        <v>23.47</v>
      </c>
      <c r="I53" s="8">
        <f t="shared" si="2"/>
        <v>71.79</v>
      </c>
      <c r="J53" s="5">
        <v>50</v>
      </c>
      <c r="K53" s="10"/>
    </row>
    <row r="54" ht="25" customHeight="1" spans="1:11">
      <c r="A54" s="5">
        <v>51</v>
      </c>
      <c r="B54" s="6" t="s">
        <v>13</v>
      </c>
      <c r="C54" s="6" t="s">
        <v>114</v>
      </c>
      <c r="D54" s="6" t="s">
        <v>115</v>
      </c>
      <c r="E54" s="7">
        <v>79.56</v>
      </c>
      <c r="F54" s="8">
        <f t="shared" si="0"/>
        <v>47.74</v>
      </c>
      <c r="G54" s="11">
        <v>60</v>
      </c>
      <c r="H54" s="8">
        <f t="shared" si="1"/>
        <v>24</v>
      </c>
      <c r="I54" s="8">
        <f t="shared" si="2"/>
        <v>71.74</v>
      </c>
      <c r="J54" s="5">
        <v>51</v>
      </c>
      <c r="K54" s="10"/>
    </row>
    <row r="55" ht="25" customHeight="1" spans="1:11">
      <c r="A55" s="5">
        <v>52</v>
      </c>
      <c r="B55" s="6" t="s">
        <v>13</v>
      </c>
      <c r="C55" s="6" t="s">
        <v>116</v>
      </c>
      <c r="D55" s="6" t="s">
        <v>117</v>
      </c>
      <c r="E55" s="7">
        <v>78.8</v>
      </c>
      <c r="F55" s="8">
        <f t="shared" si="0"/>
        <v>47.28</v>
      </c>
      <c r="G55" s="8">
        <v>61</v>
      </c>
      <c r="H55" s="8">
        <f t="shared" si="1"/>
        <v>24.4</v>
      </c>
      <c r="I55" s="8">
        <f t="shared" si="2"/>
        <v>71.68</v>
      </c>
      <c r="J55" s="5">
        <v>52</v>
      </c>
      <c r="K55" s="10"/>
    </row>
    <row r="56" ht="25" customHeight="1" spans="1:11">
      <c r="A56" s="5">
        <v>53</v>
      </c>
      <c r="B56" s="6" t="s">
        <v>13</v>
      </c>
      <c r="C56" s="6" t="s">
        <v>118</v>
      </c>
      <c r="D56" s="6" t="s">
        <v>119</v>
      </c>
      <c r="E56" s="7">
        <v>78.38</v>
      </c>
      <c r="F56" s="8">
        <f t="shared" si="0"/>
        <v>47.03</v>
      </c>
      <c r="G56" s="12">
        <v>60</v>
      </c>
      <c r="H56" s="8">
        <f t="shared" si="1"/>
        <v>24</v>
      </c>
      <c r="I56" s="8">
        <f t="shared" si="2"/>
        <v>71.03</v>
      </c>
      <c r="J56" s="5">
        <v>53</v>
      </c>
      <c r="K56" s="10"/>
    </row>
    <row r="57" ht="25" customHeight="1" spans="1:11">
      <c r="A57" s="5">
        <v>54</v>
      </c>
      <c r="B57" s="6" t="s">
        <v>13</v>
      </c>
      <c r="C57" s="6" t="s">
        <v>120</v>
      </c>
      <c r="D57" s="6" t="s">
        <v>121</v>
      </c>
      <c r="E57" s="7">
        <v>81.18</v>
      </c>
      <c r="F57" s="8">
        <f t="shared" si="0"/>
        <v>48.71</v>
      </c>
      <c r="G57" s="9">
        <v>54.3333333333333</v>
      </c>
      <c r="H57" s="8">
        <f t="shared" si="1"/>
        <v>21.73</v>
      </c>
      <c r="I57" s="8">
        <f t="shared" si="2"/>
        <v>70.44</v>
      </c>
      <c r="J57" s="5">
        <v>54</v>
      </c>
      <c r="K57" s="10"/>
    </row>
    <row r="58" ht="25" customHeight="1" spans="1:11">
      <c r="A58" s="5">
        <v>55</v>
      </c>
      <c r="B58" s="6" t="s">
        <v>13</v>
      </c>
      <c r="C58" s="6" t="s">
        <v>122</v>
      </c>
      <c r="D58" s="6" t="s">
        <v>123</v>
      </c>
      <c r="E58" s="7">
        <v>80.14</v>
      </c>
      <c r="F58" s="8">
        <f t="shared" si="0"/>
        <v>48.08</v>
      </c>
      <c r="G58" s="8">
        <v>55.6666666666667</v>
      </c>
      <c r="H58" s="8">
        <f t="shared" si="1"/>
        <v>22.27</v>
      </c>
      <c r="I58" s="8">
        <f t="shared" si="2"/>
        <v>70.35</v>
      </c>
      <c r="J58" s="5">
        <v>55</v>
      </c>
      <c r="K58" s="10"/>
    </row>
    <row r="59" ht="25" customHeight="1" spans="1:11">
      <c r="A59" s="5">
        <v>56</v>
      </c>
      <c r="B59" s="6" t="s">
        <v>13</v>
      </c>
      <c r="C59" s="6" t="s">
        <v>124</v>
      </c>
      <c r="D59" s="6" t="s">
        <v>125</v>
      </c>
      <c r="E59" s="7">
        <v>81.4</v>
      </c>
      <c r="F59" s="8">
        <f t="shared" si="0"/>
        <v>48.84</v>
      </c>
      <c r="G59" s="8">
        <v>52</v>
      </c>
      <c r="H59" s="8">
        <f t="shared" si="1"/>
        <v>20.8</v>
      </c>
      <c r="I59" s="8">
        <f t="shared" si="2"/>
        <v>69.64</v>
      </c>
      <c r="J59" s="5">
        <v>56</v>
      </c>
      <c r="K59" s="10"/>
    </row>
    <row r="60" ht="25" customHeight="1" spans="1:11">
      <c r="A60" s="5">
        <v>57</v>
      </c>
      <c r="B60" s="6" t="s">
        <v>13</v>
      </c>
      <c r="C60" s="6" t="s">
        <v>126</v>
      </c>
      <c r="D60" s="6" t="s">
        <v>127</v>
      </c>
      <c r="E60" s="7">
        <v>78.66</v>
      </c>
      <c r="F60" s="8">
        <f t="shared" si="0"/>
        <v>47.2</v>
      </c>
      <c r="G60" s="8">
        <v>55.6666666666667</v>
      </c>
      <c r="H60" s="8">
        <f t="shared" si="1"/>
        <v>22.27</v>
      </c>
      <c r="I60" s="8">
        <f t="shared" si="2"/>
        <v>69.47</v>
      </c>
      <c r="J60" s="5">
        <v>57</v>
      </c>
      <c r="K60" s="10"/>
    </row>
    <row r="61" ht="25" customHeight="1" spans="1:11">
      <c r="A61" s="5">
        <v>58</v>
      </c>
      <c r="B61" s="6" t="s">
        <v>13</v>
      </c>
      <c r="C61" s="6" t="s">
        <v>128</v>
      </c>
      <c r="D61" s="6" t="s">
        <v>129</v>
      </c>
      <c r="E61" s="7">
        <v>82.18</v>
      </c>
      <c r="F61" s="8">
        <f t="shared" si="0"/>
        <v>49.31</v>
      </c>
      <c r="G61" s="9">
        <v>48</v>
      </c>
      <c r="H61" s="8">
        <f t="shared" si="1"/>
        <v>19.2</v>
      </c>
      <c r="I61" s="8">
        <f t="shared" si="2"/>
        <v>68.51</v>
      </c>
      <c r="J61" s="5">
        <v>58</v>
      </c>
      <c r="K61" s="10"/>
    </row>
    <row r="62" ht="25" customHeight="1" spans="1:11">
      <c r="A62" s="5">
        <v>59</v>
      </c>
      <c r="B62" s="6" t="s">
        <v>13</v>
      </c>
      <c r="C62" s="6" t="s">
        <v>130</v>
      </c>
      <c r="D62" s="6" t="s">
        <v>131</v>
      </c>
      <c r="E62" s="7">
        <v>78.96</v>
      </c>
      <c r="F62" s="8">
        <f t="shared" si="0"/>
        <v>47.38</v>
      </c>
      <c r="G62" s="9">
        <v>52.6666666666667</v>
      </c>
      <c r="H62" s="8">
        <f t="shared" si="1"/>
        <v>21.07</v>
      </c>
      <c r="I62" s="8">
        <f t="shared" si="2"/>
        <v>68.45</v>
      </c>
      <c r="J62" s="5">
        <v>59</v>
      </c>
      <c r="K62" s="10"/>
    </row>
    <row r="63" ht="25" customHeight="1" spans="1:11">
      <c r="A63" s="5">
        <v>60</v>
      </c>
      <c r="B63" s="6" t="s">
        <v>13</v>
      </c>
      <c r="C63" s="6" t="s">
        <v>132</v>
      </c>
      <c r="D63" s="6" t="s">
        <v>133</v>
      </c>
      <c r="E63" s="7">
        <v>80.42</v>
      </c>
      <c r="F63" s="8">
        <f t="shared" si="0"/>
        <v>48.25</v>
      </c>
      <c r="G63" s="8">
        <v>40</v>
      </c>
      <c r="H63" s="8">
        <f t="shared" si="1"/>
        <v>16</v>
      </c>
      <c r="I63" s="8">
        <f t="shared" si="2"/>
        <v>64.25</v>
      </c>
      <c r="J63" s="5">
        <v>60</v>
      </c>
      <c r="K63" s="10"/>
    </row>
    <row r="64" ht="25" customHeight="1" spans="1:11">
      <c r="A64" s="5">
        <v>61</v>
      </c>
      <c r="B64" s="6" t="s">
        <v>13</v>
      </c>
      <c r="C64" s="6" t="s">
        <v>134</v>
      </c>
      <c r="D64" s="6" t="s">
        <v>135</v>
      </c>
      <c r="E64" s="7">
        <v>77.96</v>
      </c>
      <c r="F64" s="8">
        <f t="shared" si="0"/>
        <v>46.78</v>
      </c>
      <c r="G64" s="8">
        <v>30.3333333333333</v>
      </c>
      <c r="H64" s="8">
        <f t="shared" si="1"/>
        <v>12.13</v>
      </c>
      <c r="I64" s="8">
        <f t="shared" si="2"/>
        <v>58.91</v>
      </c>
      <c r="J64" s="5">
        <v>61</v>
      </c>
      <c r="K64" s="10"/>
    </row>
    <row r="65" ht="25" customHeight="1" spans="1:11">
      <c r="A65" s="5">
        <v>62</v>
      </c>
      <c r="B65" s="6" t="s">
        <v>13</v>
      </c>
      <c r="C65" s="6" t="s">
        <v>136</v>
      </c>
      <c r="D65" s="6" t="s">
        <v>137</v>
      </c>
      <c r="E65" s="7">
        <v>80.22</v>
      </c>
      <c r="F65" s="8">
        <f t="shared" si="0"/>
        <v>48.13</v>
      </c>
      <c r="G65" s="8">
        <v>8.66666666666667</v>
      </c>
      <c r="H65" s="8">
        <f t="shared" si="1"/>
        <v>3.47</v>
      </c>
      <c r="I65" s="8">
        <f t="shared" si="2"/>
        <v>51.6</v>
      </c>
      <c r="J65" s="5">
        <v>62</v>
      </c>
      <c r="K65" s="10"/>
    </row>
    <row r="66" ht="25" customHeight="1" spans="1:11">
      <c r="A66" s="5">
        <v>63</v>
      </c>
      <c r="B66" s="6" t="s">
        <v>13</v>
      </c>
      <c r="C66" s="6" t="s">
        <v>138</v>
      </c>
      <c r="D66" s="6" t="s">
        <v>139</v>
      </c>
      <c r="E66" s="7">
        <v>83.04</v>
      </c>
      <c r="F66" s="8">
        <f t="shared" si="0"/>
        <v>49.82</v>
      </c>
      <c r="G66" s="12" t="s">
        <v>140</v>
      </c>
      <c r="H66" s="8">
        <v>0</v>
      </c>
      <c r="I66" s="8">
        <f t="shared" si="2"/>
        <v>49.82</v>
      </c>
      <c r="J66" s="5">
        <v>63</v>
      </c>
      <c r="K66" s="10" t="s">
        <v>141</v>
      </c>
    </row>
    <row r="67" ht="25" customHeight="1" spans="1:11">
      <c r="A67" s="5">
        <v>64</v>
      </c>
      <c r="B67" s="6" t="s">
        <v>13</v>
      </c>
      <c r="C67" s="6" t="s">
        <v>142</v>
      </c>
      <c r="D67" s="6" t="s">
        <v>143</v>
      </c>
      <c r="E67" s="7">
        <v>82.38</v>
      </c>
      <c r="F67" s="8">
        <f t="shared" si="0"/>
        <v>49.43</v>
      </c>
      <c r="G67" s="8" t="s">
        <v>140</v>
      </c>
      <c r="H67" s="8">
        <v>0</v>
      </c>
      <c r="I67" s="8">
        <f t="shared" si="2"/>
        <v>49.43</v>
      </c>
      <c r="J67" s="5">
        <v>64</v>
      </c>
      <c r="K67" s="10" t="s">
        <v>141</v>
      </c>
    </row>
    <row r="68" ht="25" customHeight="1" spans="1:11">
      <c r="A68" s="5">
        <v>65</v>
      </c>
      <c r="B68" s="6" t="s">
        <v>13</v>
      </c>
      <c r="C68" s="6" t="s">
        <v>144</v>
      </c>
      <c r="D68" s="6" t="s">
        <v>145</v>
      </c>
      <c r="E68" s="7">
        <v>82.08</v>
      </c>
      <c r="F68" s="8">
        <f t="shared" ref="F68:F131" si="3">ROUND(E68*60%,2)</f>
        <v>49.25</v>
      </c>
      <c r="G68" s="8" t="s">
        <v>140</v>
      </c>
      <c r="H68" s="8">
        <v>0</v>
      </c>
      <c r="I68" s="8">
        <f t="shared" ref="I68:I131" si="4">F68+H68</f>
        <v>49.25</v>
      </c>
      <c r="J68" s="5">
        <v>65</v>
      </c>
      <c r="K68" s="10" t="s">
        <v>141</v>
      </c>
    </row>
    <row r="69" ht="25" customHeight="1" spans="1:11">
      <c r="A69" s="5">
        <v>66</v>
      </c>
      <c r="B69" s="6" t="s">
        <v>13</v>
      </c>
      <c r="C69" s="6" t="s">
        <v>146</v>
      </c>
      <c r="D69" s="6" t="s">
        <v>147</v>
      </c>
      <c r="E69" s="7">
        <v>81.56</v>
      </c>
      <c r="F69" s="8">
        <f t="shared" si="3"/>
        <v>48.94</v>
      </c>
      <c r="G69" s="9" t="s">
        <v>140</v>
      </c>
      <c r="H69" s="8">
        <v>0</v>
      </c>
      <c r="I69" s="8">
        <f t="shared" si="4"/>
        <v>48.94</v>
      </c>
      <c r="J69" s="5">
        <v>66</v>
      </c>
      <c r="K69" s="10" t="s">
        <v>141</v>
      </c>
    </row>
    <row r="70" ht="25" customHeight="1" spans="1:11">
      <c r="A70" s="5">
        <v>67</v>
      </c>
      <c r="B70" s="6" t="s">
        <v>13</v>
      </c>
      <c r="C70" s="6" t="s">
        <v>148</v>
      </c>
      <c r="D70" s="6" t="s">
        <v>149</v>
      </c>
      <c r="E70" s="7">
        <v>79.12</v>
      </c>
      <c r="F70" s="8">
        <f t="shared" si="3"/>
        <v>47.47</v>
      </c>
      <c r="G70" s="8" t="s">
        <v>140</v>
      </c>
      <c r="H70" s="8">
        <v>0</v>
      </c>
      <c r="I70" s="8">
        <f t="shared" si="4"/>
        <v>47.47</v>
      </c>
      <c r="J70" s="5">
        <v>67</v>
      </c>
      <c r="K70" s="10" t="s">
        <v>141</v>
      </c>
    </row>
    <row r="71" ht="25" customHeight="1" spans="1:11">
      <c r="A71" s="5">
        <v>68</v>
      </c>
      <c r="B71" s="6" t="s">
        <v>13</v>
      </c>
      <c r="C71" s="6" t="s">
        <v>150</v>
      </c>
      <c r="D71" s="6" t="s">
        <v>151</v>
      </c>
      <c r="E71" s="7">
        <v>78.98</v>
      </c>
      <c r="F71" s="8">
        <f t="shared" si="3"/>
        <v>47.39</v>
      </c>
      <c r="G71" s="8" t="s">
        <v>140</v>
      </c>
      <c r="H71" s="8">
        <v>0</v>
      </c>
      <c r="I71" s="8">
        <f t="shared" si="4"/>
        <v>47.39</v>
      </c>
      <c r="J71" s="5">
        <v>68</v>
      </c>
      <c r="K71" s="10" t="s">
        <v>141</v>
      </c>
    </row>
    <row r="72" ht="25" customHeight="1" spans="1:11">
      <c r="A72" s="5">
        <v>69</v>
      </c>
      <c r="B72" s="6" t="s">
        <v>13</v>
      </c>
      <c r="C72" s="6" t="s">
        <v>152</v>
      </c>
      <c r="D72" s="6" t="s">
        <v>153</v>
      </c>
      <c r="E72" s="7">
        <v>78.98</v>
      </c>
      <c r="F72" s="8">
        <f t="shared" si="3"/>
        <v>47.39</v>
      </c>
      <c r="G72" s="8" t="s">
        <v>140</v>
      </c>
      <c r="H72" s="8">
        <v>0</v>
      </c>
      <c r="I72" s="8">
        <f t="shared" si="4"/>
        <v>47.39</v>
      </c>
      <c r="J72" s="5">
        <v>68</v>
      </c>
      <c r="K72" s="10" t="s">
        <v>141</v>
      </c>
    </row>
    <row r="73" ht="25" customHeight="1" spans="1:11">
      <c r="A73" s="5">
        <v>70</v>
      </c>
      <c r="B73" s="6" t="s">
        <v>13</v>
      </c>
      <c r="C73" s="6" t="s">
        <v>154</v>
      </c>
      <c r="D73" s="6" t="s">
        <v>155</v>
      </c>
      <c r="E73" s="7">
        <v>78.94</v>
      </c>
      <c r="F73" s="8">
        <f t="shared" si="3"/>
        <v>47.36</v>
      </c>
      <c r="G73" s="8" t="s">
        <v>140</v>
      </c>
      <c r="H73" s="8">
        <v>0</v>
      </c>
      <c r="I73" s="8">
        <f t="shared" si="4"/>
        <v>47.36</v>
      </c>
      <c r="J73" s="5">
        <v>70</v>
      </c>
      <c r="K73" s="10" t="s">
        <v>141</v>
      </c>
    </row>
    <row r="74" ht="25" customHeight="1" spans="1:11">
      <c r="A74" s="5">
        <v>71</v>
      </c>
      <c r="B74" s="6" t="s">
        <v>13</v>
      </c>
      <c r="C74" s="6" t="s">
        <v>156</v>
      </c>
      <c r="D74" s="6" t="s">
        <v>157</v>
      </c>
      <c r="E74" s="7">
        <v>77.46</v>
      </c>
      <c r="F74" s="8">
        <f t="shared" si="3"/>
        <v>46.48</v>
      </c>
      <c r="G74" s="12" t="s">
        <v>140</v>
      </c>
      <c r="H74" s="8">
        <v>0</v>
      </c>
      <c r="I74" s="8">
        <f t="shared" si="4"/>
        <v>46.48</v>
      </c>
      <c r="J74" s="5">
        <v>71</v>
      </c>
      <c r="K74" s="10" t="s">
        <v>141</v>
      </c>
    </row>
    <row r="75" ht="25" customHeight="1" spans="1:11">
      <c r="A75" s="5">
        <v>72</v>
      </c>
      <c r="B75" s="6" t="s">
        <v>13</v>
      </c>
      <c r="C75" s="6" t="s">
        <v>158</v>
      </c>
      <c r="D75" s="6" t="s">
        <v>159</v>
      </c>
      <c r="E75" s="7">
        <v>77.42</v>
      </c>
      <c r="F75" s="8">
        <f t="shared" si="3"/>
        <v>46.45</v>
      </c>
      <c r="G75" s="8" t="s">
        <v>140</v>
      </c>
      <c r="H75" s="8">
        <v>0</v>
      </c>
      <c r="I75" s="8">
        <f t="shared" si="4"/>
        <v>46.45</v>
      </c>
      <c r="J75" s="5">
        <v>72</v>
      </c>
      <c r="K75" s="10" t="s">
        <v>141</v>
      </c>
    </row>
    <row r="76" ht="25" customHeight="1" spans="1:11">
      <c r="A76" s="5">
        <v>73</v>
      </c>
      <c r="B76" s="6" t="s">
        <v>160</v>
      </c>
      <c r="C76" s="6" t="s">
        <v>161</v>
      </c>
      <c r="D76" s="6" t="s">
        <v>162</v>
      </c>
      <c r="E76" s="7">
        <v>81.82</v>
      </c>
      <c r="F76" s="8">
        <f t="shared" si="3"/>
        <v>49.09</v>
      </c>
      <c r="G76" s="12">
        <v>71.3333333333333</v>
      </c>
      <c r="H76" s="8">
        <f t="shared" ref="H76:H98" si="5">ROUND(G76*40%,2)</f>
        <v>28.53</v>
      </c>
      <c r="I76" s="8">
        <f t="shared" si="4"/>
        <v>77.62</v>
      </c>
      <c r="J76" s="5">
        <v>1</v>
      </c>
      <c r="K76" s="10"/>
    </row>
    <row r="77" ht="25" customHeight="1" spans="1:11">
      <c r="A77" s="5">
        <v>74</v>
      </c>
      <c r="B77" s="6" t="s">
        <v>160</v>
      </c>
      <c r="C77" s="6" t="s">
        <v>163</v>
      </c>
      <c r="D77" s="6" t="s">
        <v>164</v>
      </c>
      <c r="E77" s="7">
        <v>77.6</v>
      </c>
      <c r="F77" s="8">
        <f t="shared" si="3"/>
        <v>46.56</v>
      </c>
      <c r="G77" s="9">
        <v>76.3333333333333</v>
      </c>
      <c r="H77" s="8">
        <f t="shared" si="5"/>
        <v>30.53</v>
      </c>
      <c r="I77" s="8">
        <f t="shared" si="4"/>
        <v>77.09</v>
      </c>
      <c r="J77" s="5">
        <v>2</v>
      </c>
      <c r="K77" s="10"/>
    </row>
    <row r="78" ht="25" customHeight="1" spans="1:11">
      <c r="A78" s="5">
        <v>75</v>
      </c>
      <c r="B78" s="6" t="s">
        <v>160</v>
      </c>
      <c r="C78" s="6" t="s">
        <v>165</v>
      </c>
      <c r="D78" s="6" t="s">
        <v>166</v>
      </c>
      <c r="E78" s="7">
        <v>80.1</v>
      </c>
      <c r="F78" s="8">
        <f t="shared" si="3"/>
        <v>48.06</v>
      </c>
      <c r="G78" s="9">
        <v>71.3333333333333</v>
      </c>
      <c r="H78" s="8">
        <f t="shared" si="5"/>
        <v>28.53</v>
      </c>
      <c r="I78" s="8">
        <f t="shared" si="4"/>
        <v>76.59</v>
      </c>
      <c r="J78" s="5">
        <v>3</v>
      </c>
      <c r="K78" s="10"/>
    </row>
    <row r="79" ht="25" customHeight="1" spans="1:11">
      <c r="A79" s="5">
        <v>76</v>
      </c>
      <c r="B79" s="6" t="s">
        <v>160</v>
      </c>
      <c r="C79" s="6" t="s">
        <v>167</v>
      </c>
      <c r="D79" s="6" t="s">
        <v>168</v>
      </c>
      <c r="E79" s="7">
        <v>76.78</v>
      </c>
      <c r="F79" s="8">
        <f t="shared" si="3"/>
        <v>46.07</v>
      </c>
      <c r="G79" s="8">
        <v>75.6666666666667</v>
      </c>
      <c r="H79" s="8">
        <f t="shared" si="5"/>
        <v>30.27</v>
      </c>
      <c r="I79" s="8">
        <f t="shared" si="4"/>
        <v>76.34</v>
      </c>
      <c r="J79" s="5">
        <v>4</v>
      </c>
      <c r="K79" s="10"/>
    </row>
    <row r="80" ht="25" customHeight="1" spans="1:11">
      <c r="A80" s="5">
        <v>77</v>
      </c>
      <c r="B80" s="6" t="s">
        <v>160</v>
      </c>
      <c r="C80" s="6" t="s">
        <v>169</v>
      </c>
      <c r="D80" s="6" t="s">
        <v>170</v>
      </c>
      <c r="E80" s="7">
        <v>85.16</v>
      </c>
      <c r="F80" s="8">
        <f t="shared" si="3"/>
        <v>51.1</v>
      </c>
      <c r="G80" s="8">
        <v>61.5</v>
      </c>
      <c r="H80" s="8">
        <f t="shared" si="5"/>
        <v>24.6</v>
      </c>
      <c r="I80" s="8">
        <f t="shared" si="4"/>
        <v>75.7</v>
      </c>
      <c r="J80" s="5">
        <v>5</v>
      </c>
      <c r="K80" s="10"/>
    </row>
    <row r="81" ht="25" customHeight="1" spans="1:11">
      <c r="A81" s="5">
        <v>78</v>
      </c>
      <c r="B81" s="6" t="s">
        <v>160</v>
      </c>
      <c r="C81" s="6" t="s">
        <v>171</v>
      </c>
      <c r="D81" s="6" t="s">
        <v>172</v>
      </c>
      <c r="E81" s="7">
        <v>82.94</v>
      </c>
      <c r="F81" s="8">
        <f t="shared" si="3"/>
        <v>49.76</v>
      </c>
      <c r="G81" s="12">
        <v>64</v>
      </c>
      <c r="H81" s="8">
        <f t="shared" si="5"/>
        <v>25.6</v>
      </c>
      <c r="I81" s="8">
        <f t="shared" si="4"/>
        <v>75.36</v>
      </c>
      <c r="J81" s="5">
        <v>6</v>
      </c>
      <c r="K81" s="10"/>
    </row>
    <row r="82" ht="25" customHeight="1" spans="1:11">
      <c r="A82" s="5">
        <v>79</v>
      </c>
      <c r="B82" s="6" t="s">
        <v>160</v>
      </c>
      <c r="C82" s="6" t="s">
        <v>173</v>
      </c>
      <c r="D82" s="6" t="s">
        <v>174</v>
      </c>
      <c r="E82" s="7">
        <v>81.26</v>
      </c>
      <c r="F82" s="8">
        <f t="shared" si="3"/>
        <v>48.76</v>
      </c>
      <c r="G82" s="12">
        <v>66</v>
      </c>
      <c r="H82" s="8">
        <f t="shared" si="5"/>
        <v>26.4</v>
      </c>
      <c r="I82" s="8">
        <f t="shared" si="4"/>
        <v>75.16</v>
      </c>
      <c r="J82" s="5">
        <v>7</v>
      </c>
      <c r="K82" s="10"/>
    </row>
    <row r="83" ht="25" customHeight="1" spans="1:11">
      <c r="A83" s="5">
        <v>80</v>
      </c>
      <c r="B83" s="6" t="s">
        <v>160</v>
      </c>
      <c r="C83" s="6" t="s">
        <v>175</v>
      </c>
      <c r="D83" s="6" t="s">
        <v>176</v>
      </c>
      <c r="E83" s="7">
        <v>80.5</v>
      </c>
      <c r="F83" s="8">
        <f t="shared" si="3"/>
        <v>48.3</v>
      </c>
      <c r="G83" s="12">
        <v>66.6666666666667</v>
      </c>
      <c r="H83" s="8">
        <f t="shared" si="5"/>
        <v>26.67</v>
      </c>
      <c r="I83" s="8">
        <f t="shared" si="4"/>
        <v>74.97</v>
      </c>
      <c r="J83" s="5">
        <v>8</v>
      </c>
      <c r="K83" s="10"/>
    </row>
    <row r="84" ht="25" customHeight="1" spans="1:11">
      <c r="A84" s="5">
        <v>81</v>
      </c>
      <c r="B84" s="6" t="s">
        <v>160</v>
      </c>
      <c r="C84" s="6" t="s">
        <v>177</v>
      </c>
      <c r="D84" s="6" t="s">
        <v>178</v>
      </c>
      <c r="E84" s="7">
        <v>79.54</v>
      </c>
      <c r="F84" s="8">
        <f t="shared" si="3"/>
        <v>47.72</v>
      </c>
      <c r="G84" s="12">
        <v>68</v>
      </c>
      <c r="H84" s="8">
        <f t="shared" si="5"/>
        <v>27.2</v>
      </c>
      <c r="I84" s="8">
        <f t="shared" si="4"/>
        <v>74.92</v>
      </c>
      <c r="J84" s="5">
        <v>9</v>
      </c>
      <c r="K84" s="10"/>
    </row>
    <row r="85" ht="25" customHeight="1" spans="1:11">
      <c r="A85" s="5">
        <v>82</v>
      </c>
      <c r="B85" s="6" t="s">
        <v>160</v>
      </c>
      <c r="C85" s="6" t="s">
        <v>179</v>
      </c>
      <c r="D85" s="6" t="s">
        <v>180</v>
      </c>
      <c r="E85" s="7">
        <v>80.6</v>
      </c>
      <c r="F85" s="8">
        <f t="shared" si="3"/>
        <v>48.36</v>
      </c>
      <c r="G85" s="8">
        <v>66</v>
      </c>
      <c r="H85" s="8">
        <f t="shared" si="5"/>
        <v>26.4</v>
      </c>
      <c r="I85" s="8">
        <f t="shared" si="4"/>
        <v>74.76</v>
      </c>
      <c r="J85" s="5">
        <v>10</v>
      </c>
      <c r="K85" s="10"/>
    </row>
    <row r="86" ht="25" customHeight="1" spans="1:11">
      <c r="A86" s="5">
        <v>83</v>
      </c>
      <c r="B86" s="6" t="s">
        <v>160</v>
      </c>
      <c r="C86" s="6" t="s">
        <v>181</v>
      </c>
      <c r="D86" s="6" t="s">
        <v>182</v>
      </c>
      <c r="E86" s="7">
        <v>76.94</v>
      </c>
      <c r="F86" s="8">
        <f t="shared" si="3"/>
        <v>46.16</v>
      </c>
      <c r="G86" s="8">
        <v>70.3333333333333</v>
      </c>
      <c r="H86" s="8">
        <f t="shared" si="5"/>
        <v>28.13</v>
      </c>
      <c r="I86" s="8">
        <f t="shared" si="4"/>
        <v>74.29</v>
      </c>
      <c r="J86" s="5">
        <v>11</v>
      </c>
      <c r="K86" s="10"/>
    </row>
    <row r="87" ht="25" customHeight="1" spans="1:11">
      <c r="A87" s="5">
        <v>84</v>
      </c>
      <c r="B87" s="6" t="s">
        <v>160</v>
      </c>
      <c r="C87" s="6" t="s">
        <v>183</v>
      </c>
      <c r="D87" s="6" t="s">
        <v>184</v>
      </c>
      <c r="E87" s="7">
        <v>77</v>
      </c>
      <c r="F87" s="8">
        <f t="shared" si="3"/>
        <v>46.2</v>
      </c>
      <c r="G87" s="8">
        <v>69.5</v>
      </c>
      <c r="H87" s="8">
        <f t="shared" si="5"/>
        <v>27.8</v>
      </c>
      <c r="I87" s="8">
        <f t="shared" si="4"/>
        <v>74</v>
      </c>
      <c r="J87" s="5">
        <v>12</v>
      </c>
      <c r="K87" s="10"/>
    </row>
    <row r="88" ht="25" customHeight="1" spans="1:11">
      <c r="A88" s="5">
        <v>85</v>
      </c>
      <c r="B88" s="6" t="s">
        <v>160</v>
      </c>
      <c r="C88" s="6" t="s">
        <v>185</v>
      </c>
      <c r="D88" s="6" t="s">
        <v>186</v>
      </c>
      <c r="E88" s="7">
        <v>78.22</v>
      </c>
      <c r="F88" s="8">
        <f t="shared" si="3"/>
        <v>46.93</v>
      </c>
      <c r="G88" s="11">
        <v>67.3333333333333</v>
      </c>
      <c r="H88" s="8">
        <f t="shared" si="5"/>
        <v>26.93</v>
      </c>
      <c r="I88" s="8">
        <f t="shared" si="4"/>
        <v>73.86</v>
      </c>
      <c r="J88" s="5">
        <v>13</v>
      </c>
      <c r="K88" s="10"/>
    </row>
    <row r="89" ht="25" customHeight="1" spans="1:11">
      <c r="A89" s="5">
        <v>86</v>
      </c>
      <c r="B89" s="6" t="s">
        <v>160</v>
      </c>
      <c r="C89" s="6" t="s">
        <v>187</v>
      </c>
      <c r="D89" s="6" t="s">
        <v>188</v>
      </c>
      <c r="E89" s="7">
        <v>80.4</v>
      </c>
      <c r="F89" s="8">
        <f t="shared" si="3"/>
        <v>48.24</v>
      </c>
      <c r="G89" s="11">
        <v>63.5</v>
      </c>
      <c r="H89" s="8">
        <f t="shared" si="5"/>
        <v>25.4</v>
      </c>
      <c r="I89" s="8">
        <f t="shared" si="4"/>
        <v>73.64</v>
      </c>
      <c r="J89" s="5">
        <v>14</v>
      </c>
      <c r="K89" s="10"/>
    </row>
    <row r="90" ht="25" customHeight="1" spans="1:11">
      <c r="A90" s="5">
        <v>87</v>
      </c>
      <c r="B90" s="6" t="s">
        <v>160</v>
      </c>
      <c r="C90" s="6" t="s">
        <v>189</v>
      </c>
      <c r="D90" s="6" t="s">
        <v>190</v>
      </c>
      <c r="E90" s="7">
        <v>78.44</v>
      </c>
      <c r="F90" s="8">
        <f t="shared" si="3"/>
        <v>47.06</v>
      </c>
      <c r="G90" s="11">
        <v>64.8333333333333</v>
      </c>
      <c r="H90" s="8">
        <f t="shared" si="5"/>
        <v>25.93</v>
      </c>
      <c r="I90" s="8">
        <f t="shared" si="4"/>
        <v>72.99</v>
      </c>
      <c r="J90" s="5">
        <v>15</v>
      </c>
      <c r="K90" s="10"/>
    </row>
    <row r="91" ht="25" customHeight="1" spans="1:11">
      <c r="A91" s="5">
        <v>88</v>
      </c>
      <c r="B91" s="6" t="s">
        <v>160</v>
      </c>
      <c r="C91" s="6" t="s">
        <v>191</v>
      </c>
      <c r="D91" s="6" t="s">
        <v>192</v>
      </c>
      <c r="E91" s="7">
        <v>79.16</v>
      </c>
      <c r="F91" s="8">
        <f t="shared" si="3"/>
        <v>47.5</v>
      </c>
      <c r="G91" s="12">
        <v>63.3333333333333</v>
      </c>
      <c r="H91" s="8">
        <f t="shared" si="5"/>
        <v>25.33</v>
      </c>
      <c r="I91" s="8">
        <f t="shared" si="4"/>
        <v>72.83</v>
      </c>
      <c r="J91" s="5">
        <v>16</v>
      </c>
      <c r="K91" s="10"/>
    </row>
    <row r="92" ht="25" customHeight="1" spans="1:11">
      <c r="A92" s="5">
        <v>89</v>
      </c>
      <c r="B92" s="6" t="s">
        <v>160</v>
      </c>
      <c r="C92" s="6" t="s">
        <v>193</v>
      </c>
      <c r="D92" s="6" t="s">
        <v>194</v>
      </c>
      <c r="E92" s="7">
        <v>80.16</v>
      </c>
      <c r="F92" s="8">
        <f t="shared" si="3"/>
        <v>48.1</v>
      </c>
      <c r="G92" s="9">
        <v>61.3333333333333</v>
      </c>
      <c r="H92" s="8">
        <f t="shared" si="5"/>
        <v>24.53</v>
      </c>
      <c r="I92" s="8">
        <f t="shared" si="4"/>
        <v>72.63</v>
      </c>
      <c r="J92" s="5">
        <v>17</v>
      </c>
      <c r="K92" s="10"/>
    </row>
    <row r="93" ht="25" customHeight="1" spans="1:11">
      <c r="A93" s="5">
        <v>90</v>
      </c>
      <c r="B93" s="6" t="s">
        <v>160</v>
      </c>
      <c r="C93" s="6" t="s">
        <v>195</v>
      </c>
      <c r="D93" s="6" t="s">
        <v>196</v>
      </c>
      <c r="E93" s="7">
        <v>77.22</v>
      </c>
      <c r="F93" s="8">
        <f t="shared" si="3"/>
        <v>46.33</v>
      </c>
      <c r="G93" s="11">
        <v>64.5</v>
      </c>
      <c r="H93" s="8">
        <f t="shared" si="5"/>
        <v>25.8</v>
      </c>
      <c r="I93" s="8">
        <f t="shared" si="4"/>
        <v>72.13</v>
      </c>
      <c r="J93" s="5">
        <v>18</v>
      </c>
      <c r="K93" s="10"/>
    </row>
    <row r="94" ht="25" customHeight="1" spans="1:11">
      <c r="A94" s="5">
        <v>91</v>
      </c>
      <c r="B94" s="6" t="s">
        <v>160</v>
      </c>
      <c r="C94" s="6" t="s">
        <v>197</v>
      </c>
      <c r="D94" s="6" t="s">
        <v>198</v>
      </c>
      <c r="E94" s="7">
        <v>79.04</v>
      </c>
      <c r="F94" s="8">
        <f t="shared" si="3"/>
        <v>47.42</v>
      </c>
      <c r="G94" s="12">
        <v>61.6666666666667</v>
      </c>
      <c r="H94" s="8">
        <f t="shared" si="5"/>
        <v>24.67</v>
      </c>
      <c r="I94" s="8">
        <f t="shared" si="4"/>
        <v>72.09</v>
      </c>
      <c r="J94" s="5">
        <v>19</v>
      </c>
      <c r="K94" s="10"/>
    </row>
    <row r="95" ht="25" customHeight="1" spans="1:11">
      <c r="A95" s="5">
        <v>92</v>
      </c>
      <c r="B95" s="6" t="s">
        <v>160</v>
      </c>
      <c r="C95" s="6" t="s">
        <v>199</v>
      </c>
      <c r="D95" s="6" t="s">
        <v>200</v>
      </c>
      <c r="E95" s="7">
        <v>78.5</v>
      </c>
      <c r="F95" s="8">
        <f t="shared" si="3"/>
        <v>47.1</v>
      </c>
      <c r="G95" s="12">
        <v>62</v>
      </c>
      <c r="H95" s="8">
        <f t="shared" si="5"/>
        <v>24.8</v>
      </c>
      <c r="I95" s="8">
        <f t="shared" si="4"/>
        <v>71.9</v>
      </c>
      <c r="J95" s="5">
        <v>20</v>
      </c>
      <c r="K95" s="10"/>
    </row>
    <row r="96" ht="25" customHeight="1" spans="1:11">
      <c r="A96" s="5">
        <v>93</v>
      </c>
      <c r="B96" s="6" t="s">
        <v>160</v>
      </c>
      <c r="C96" s="6" t="s">
        <v>201</v>
      </c>
      <c r="D96" s="6" t="s">
        <v>202</v>
      </c>
      <c r="E96" s="7">
        <v>76.96</v>
      </c>
      <c r="F96" s="8">
        <f t="shared" si="3"/>
        <v>46.18</v>
      </c>
      <c r="G96" s="12">
        <v>58.3333333333333</v>
      </c>
      <c r="H96" s="8">
        <f t="shared" si="5"/>
        <v>23.33</v>
      </c>
      <c r="I96" s="8">
        <f t="shared" si="4"/>
        <v>69.51</v>
      </c>
      <c r="J96" s="5">
        <v>21</v>
      </c>
      <c r="K96" s="10"/>
    </row>
    <row r="97" ht="25" customHeight="1" spans="1:11">
      <c r="A97" s="5">
        <v>94</v>
      </c>
      <c r="B97" s="6" t="s">
        <v>160</v>
      </c>
      <c r="C97" s="6" t="s">
        <v>203</v>
      </c>
      <c r="D97" s="6" t="s">
        <v>204</v>
      </c>
      <c r="E97" s="7">
        <v>80.68</v>
      </c>
      <c r="F97" s="8">
        <f t="shared" si="3"/>
        <v>48.41</v>
      </c>
      <c r="G97" s="12">
        <v>49.6666666666667</v>
      </c>
      <c r="H97" s="8">
        <f t="shared" si="5"/>
        <v>19.87</v>
      </c>
      <c r="I97" s="8">
        <f t="shared" si="4"/>
        <v>68.28</v>
      </c>
      <c r="J97" s="5">
        <v>22</v>
      </c>
      <c r="K97" s="10"/>
    </row>
    <row r="98" ht="25" customHeight="1" spans="1:11">
      <c r="A98" s="5">
        <v>95</v>
      </c>
      <c r="B98" s="6" t="s">
        <v>160</v>
      </c>
      <c r="C98" s="6" t="s">
        <v>205</v>
      </c>
      <c r="D98" s="6" t="s">
        <v>206</v>
      </c>
      <c r="E98" s="7">
        <v>77.02</v>
      </c>
      <c r="F98" s="8">
        <f t="shared" si="3"/>
        <v>46.21</v>
      </c>
      <c r="G98" s="12">
        <v>23.1666666666667</v>
      </c>
      <c r="H98" s="8">
        <f t="shared" si="5"/>
        <v>9.27</v>
      </c>
      <c r="I98" s="8">
        <f t="shared" si="4"/>
        <v>55.48</v>
      </c>
      <c r="J98" s="5">
        <v>23</v>
      </c>
      <c r="K98" s="10"/>
    </row>
    <row r="99" ht="25" customHeight="1" spans="1:11">
      <c r="A99" s="5">
        <v>96</v>
      </c>
      <c r="B99" s="6" t="s">
        <v>160</v>
      </c>
      <c r="C99" s="6" t="s">
        <v>207</v>
      </c>
      <c r="D99" s="6" t="s">
        <v>208</v>
      </c>
      <c r="E99" s="7">
        <v>80.18</v>
      </c>
      <c r="F99" s="8">
        <f t="shared" si="3"/>
        <v>48.11</v>
      </c>
      <c r="G99" s="11" t="s">
        <v>140</v>
      </c>
      <c r="H99" s="8">
        <v>0</v>
      </c>
      <c r="I99" s="8">
        <f t="shared" si="4"/>
        <v>48.11</v>
      </c>
      <c r="J99" s="5">
        <v>24</v>
      </c>
      <c r="K99" s="10" t="s">
        <v>141</v>
      </c>
    </row>
    <row r="100" ht="25" customHeight="1" spans="1:11">
      <c r="A100" s="5">
        <v>97</v>
      </c>
      <c r="B100" s="6" t="s">
        <v>209</v>
      </c>
      <c r="C100" s="6" t="s">
        <v>210</v>
      </c>
      <c r="D100" s="6" t="s">
        <v>211</v>
      </c>
      <c r="E100" s="7">
        <v>73.1</v>
      </c>
      <c r="F100" s="8">
        <f t="shared" si="3"/>
        <v>43.86</v>
      </c>
      <c r="G100" s="8">
        <v>80.3333333333333</v>
      </c>
      <c r="H100" s="8">
        <f t="shared" ref="H100:H118" si="6">ROUND(G100*40%,2)</f>
        <v>32.13</v>
      </c>
      <c r="I100" s="8">
        <f t="shared" si="4"/>
        <v>75.99</v>
      </c>
      <c r="J100" s="10">
        <v>1</v>
      </c>
      <c r="K100" s="10"/>
    </row>
    <row r="101" ht="25" customHeight="1" spans="1:11">
      <c r="A101" s="5">
        <v>98</v>
      </c>
      <c r="B101" s="6" t="s">
        <v>209</v>
      </c>
      <c r="C101" s="6" t="s">
        <v>212</v>
      </c>
      <c r="D101" s="6" t="s">
        <v>213</v>
      </c>
      <c r="E101" s="7">
        <v>75.26</v>
      </c>
      <c r="F101" s="8">
        <f t="shared" si="3"/>
        <v>45.16</v>
      </c>
      <c r="G101" s="8">
        <v>75.3333333333333</v>
      </c>
      <c r="H101" s="8">
        <f t="shared" si="6"/>
        <v>30.13</v>
      </c>
      <c r="I101" s="8">
        <f t="shared" si="4"/>
        <v>75.29</v>
      </c>
      <c r="J101" s="10">
        <v>2</v>
      </c>
      <c r="K101" s="10"/>
    </row>
    <row r="102" ht="25" customHeight="1" spans="1:11">
      <c r="A102" s="5">
        <v>99</v>
      </c>
      <c r="B102" s="6" t="s">
        <v>209</v>
      </c>
      <c r="C102" s="6" t="s">
        <v>214</v>
      </c>
      <c r="D102" s="6" t="s">
        <v>215</v>
      </c>
      <c r="E102" s="7">
        <v>73.08</v>
      </c>
      <c r="F102" s="8">
        <f t="shared" si="3"/>
        <v>43.85</v>
      </c>
      <c r="G102" s="9">
        <v>71.6666666666667</v>
      </c>
      <c r="H102" s="8">
        <f t="shared" si="6"/>
        <v>28.67</v>
      </c>
      <c r="I102" s="8">
        <f t="shared" si="4"/>
        <v>72.52</v>
      </c>
      <c r="J102" s="10">
        <v>3</v>
      </c>
      <c r="K102" s="10"/>
    </row>
    <row r="103" ht="25" customHeight="1" spans="1:11">
      <c r="A103" s="5">
        <v>100</v>
      </c>
      <c r="B103" s="6" t="s">
        <v>209</v>
      </c>
      <c r="C103" s="6" t="s">
        <v>216</v>
      </c>
      <c r="D103" s="6" t="s">
        <v>217</v>
      </c>
      <c r="E103" s="7">
        <v>70.96</v>
      </c>
      <c r="F103" s="8">
        <f t="shared" si="3"/>
        <v>42.58</v>
      </c>
      <c r="G103" s="11">
        <v>72.6666666666667</v>
      </c>
      <c r="H103" s="8">
        <f t="shared" si="6"/>
        <v>29.07</v>
      </c>
      <c r="I103" s="8">
        <f t="shared" si="4"/>
        <v>71.65</v>
      </c>
      <c r="J103" s="10">
        <v>4</v>
      </c>
      <c r="K103" s="10"/>
    </row>
    <row r="104" ht="25" customHeight="1" spans="1:11">
      <c r="A104" s="5">
        <v>101</v>
      </c>
      <c r="B104" s="6" t="s">
        <v>209</v>
      </c>
      <c r="C104" s="6" t="s">
        <v>218</v>
      </c>
      <c r="D104" s="6" t="s">
        <v>219</v>
      </c>
      <c r="E104" s="7">
        <v>70.82</v>
      </c>
      <c r="F104" s="8">
        <f t="shared" si="3"/>
        <v>42.49</v>
      </c>
      <c r="G104" s="9">
        <v>72.6666666666667</v>
      </c>
      <c r="H104" s="8">
        <f t="shared" si="6"/>
        <v>29.07</v>
      </c>
      <c r="I104" s="8">
        <f t="shared" si="4"/>
        <v>71.56</v>
      </c>
      <c r="J104" s="10">
        <v>5</v>
      </c>
      <c r="K104" s="10"/>
    </row>
    <row r="105" ht="25" customHeight="1" spans="1:11">
      <c r="A105" s="5">
        <v>102</v>
      </c>
      <c r="B105" s="6" t="s">
        <v>209</v>
      </c>
      <c r="C105" s="6" t="s">
        <v>220</v>
      </c>
      <c r="D105" s="6" t="s">
        <v>221</v>
      </c>
      <c r="E105" s="7">
        <v>66.58</v>
      </c>
      <c r="F105" s="8">
        <f t="shared" si="3"/>
        <v>39.95</v>
      </c>
      <c r="G105" s="12">
        <v>75.3333333333333</v>
      </c>
      <c r="H105" s="8">
        <f t="shared" si="6"/>
        <v>30.13</v>
      </c>
      <c r="I105" s="8">
        <f t="shared" si="4"/>
        <v>70.08</v>
      </c>
      <c r="J105" s="10">
        <v>6</v>
      </c>
      <c r="K105" s="10"/>
    </row>
    <row r="106" ht="25" customHeight="1" spans="1:11">
      <c r="A106" s="5">
        <v>103</v>
      </c>
      <c r="B106" s="6" t="s">
        <v>209</v>
      </c>
      <c r="C106" s="6" t="s">
        <v>222</v>
      </c>
      <c r="D106" s="6" t="s">
        <v>223</v>
      </c>
      <c r="E106" s="7">
        <v>65.7</v>
      </c>
      <c r="F106" s="8">
        <f t="shared" si="3"/>
        <v>39.42</v>
      </c>
      <c r="G106" s="8">
        <v>75.3333333333333</v>
      </c>
      <c r="H106" s="8">
        <f t="shared" si="6"/>
        <v>30.13</v>
      </c>
      <c r="I106" s="8">
        <f t="shared" si="4"/>
        <v>69.55</v>
      </c>
      <c r="J106" s="10">
        <v>7</v>
      </c>
      <c r="K106" s="10"/>
    </row>
    <row r="107" ht="25" customHeight="1" spans="1:11">
      <c r="A107" s="5">
        <v>104</v>
      </c>
      <c r="B107" s="6" t="s">
        <v>209</v>
      </c>
      <c r="C107" s="6" t="s">
        <v>224</v>
      </c>
      <c r="D107" s="6" t="s">
        <v>225</v>
      </c>
      <c r="E107" s="7">
        <v>65.22</v>
      </c>
      <c r="F107" s="8">
        <f t="shared" si="3"/>
        <v>39.13</v>
      </c>
      <c r="G107" s="9">
        <v>76</v>
      </c>
      <c r="H107" s="8">
        <f t="shared" si="6"/>
        <v>30.4</v>
      </c>
      <c r="I107" s="8">
        <f t="shared" si="4"/>
        <v>69.53</v>
      </c>
      <c r="J107" s="10">
        <v>8</v>
      </c>
      <c r="K107" s="10"/>
    </row>
    <row r="108" ht="25" customHeight="1" spans="1:11">
      <c r="A108" s="5">
        <v>105</v>
      </c>
      <c r="B108" s="6" t="s">
        <v>209</v>
      </c>
      <c r="C108" s="6" t="s">
        <v>226</v>
      </c>
      <c r="D108" s="6" t="s">
        <v>227</v>
      </c>
      <c r="E108" s="7">
        <v>69.06</v>
      </c>
      <c r="F108" s="8">
        <f t="shared" si="3"/>
        <v>41.44</v>
      </c>
      <c r="G108" s="8">
        <v>68</v>
      </c>
      <c r="H108" s="8">
        <f t="shared" si="6"/>
        <v>27.2</v>
      </c>
      <c r="I108" s="8">
        <f t="shared" si="4"/>
        <v>68.64</v>
      </c>
      <c r="J108" s="10">
        <v>9</v>
      </c>
      <c r="K108" s="10"/>
    </row>
    <row r="109" ht="25" customHeight="1" spans="1:11">
      <c r="A109" s="5">
        <v>106</v>
      </c>
      <c r="B109" s="6" t="s">
        <v>209</v>
      </c>
      <c r="C109" s="6" t="s">
        <v>228</v>
      </c>
      <c r="D109" s="6" t="s">
        <v>229</v>
      </c>
      <c r="E109" s="7">
        <v>62.46</v>
      </c>
      <c r="F109" s="8">
        <f t="shared" si="3"/>
        <v>37.48</v>
      </c>
      <c r="G109" s="8">
        <v>76</v>
      </c>
      <c r="H109" s="8">
        <f t="shared" si="6"/>
        <v>30.4</v>
      </c>
      <c r="I109" s="8">
        <f t="shared" si="4"/>
        <v>67.88</v>
      </c>
      <c r="J109" s="10">
        <v>10</v>
      </c>
      <c r="K109" s="10"/>
    </row>
    <row r="110" ht="25" customHeight="1" spans="1:11">
      <c r="A110" s="5">
        <v>107</v>
      </c>
      <c r="B110" s="6" t="s">
        <v>209</v>
      </c>
      <c r="C110" s="6" t="s">
        <v>230</v>
      </c>
      <c r="D110" s="6" t="s">
        <v>231</v>
      </c>
      <c r="E110" s="7">
        <v>67.52</v>
      </c>
      <c r="F110" s="8">
        <f t="shared" si="3"/>
        <v>40.51</v>
      </c>
      <c r="G110" s="8">
        <v>68.3333333333333</v>
      </c>
      <c r="H110" s="8">
        <f t="shared" si="6"/>
        <v>27.33</v>
      </c>
      <c r="I110" s="8">
        <f t="shared" si="4"/>
        <v>67.84</v>
      </c>
      <c r="J110" s="10">
        <v>11</v>
      </c>
      <c r="K110" s="10"/>
    </row>
    <row r="111" ht="25" customHeight="1" spans="1:11">
      <c r="A111" s="5">
        <v>108</v>
      </c>
      <c r="B111" s="6" t="s">
        <v>209</v>
      </c>
      <c r="C111" s="6" t="s">
        <v>232</v>
      </c>
      <c r="D111" s="6" t="s">
        <v>233</v>
      </c>
      <c r="E111" s="7">
        <v>69.16</v>
      </c>
      <c r="F111" s="8">
        <f t="shared" si="3"/>
        <v>41.5</v>
      </c>
      <c r="G111" s="8">
        <v>62.6666666666667</v>
      </c>
      <c r="H111" s="8">
        <f t="shared" si="6"/>
        <v>25.07</v>
      </c>
      <c r="I111" s="8">
        <f t="shared" si="4"/>
        <v>66.57</v>
      </c>
      <c r="J111" s="10">
        <v>12</v>
      </c>
      <c r="K111" s="10"/>
    </row>
    <row r="112" ht="25" customHeight="1" spans="1:11">
      <c r="A112" s="5">
        <v>109</v>
      </c>
      <c r="B112" s="6" t="s">
        <v>209</v>
      </c>
      <c r="C112" s="6" t="s">
        <v>234</v>
      </c>
      <c r="D112" s="6" t="s">
        <v>235</v>
      </c>
      <c r="E112" s="7">
        <v>61.96</v>
      </c>
      <c r="F112" s="8">
        <f t="shared" si="3"/>
        <v>37.18</v>
      </c>
      <c r="G112" s="9">
        <v>73</v>
      </c>
      <c r="H112" s="8">
        <f t="shared" si="6"/>
        <v>29.2</v>
      </c>
      <c r="I112" s="8">
        <f t="shared" si="4"/>
        <v>66.38</v>
      </c>
      <c r="J112" s="10">
        <v>13</v>
      </c>
      <c r="K112" s="10"/>
    </row>
    <row r="113" ht="25" customHeight="1" spans="1:11">
      <c r="A113" s="5">
        <v>110</v>
      </c>
      <c r="B113" s="6" t="s">
        <v>209</v>
      </c>
      <c r="C113" s="6" t="s">
        <v>236</v>
      </c>
      <c r="D113" s="6" t="s">
        <v>237</v>
      </c>
      <c r="E113" s="7">
        <v>66.22</v>
      </c>
      <c r="F113" s="8">
        <f t="shared" si="3"/>
        <v>39.73</v>
      </c>
      <c r="G113" s="8">
        <v>66</v>
      </c>
      <c r="H113" s="8">
        <f t="shared" si="6"/>
        <v>26.4</v>
      </c>
      <c r="I113" s="8">
        <f t="shared" si="4"/>
        <v>66.13</v>
      </c>
      <c r="J113" s="10">
        <v>14</v>
      </c>
      <c r="K113" s="10"/>
    </row>
    <row r="114" ht="25" customHeight="1" spans="1:11">
      <c r="A114" s="5">
        <v>111</v>
      </c>
      <c r="B114" s="6" t="s">
        <v>209</v>
      </c>
      <c r="C114" s="6" t="s">
        <v>238</v>
      </c>
      <c r="D114" s="6" t="s">
        <v>239</v>
      </c>
      <c r="E114" s="7">
        <v>66.46</v>
      </c>
      <c r="F114" s="8">
        <f t="shared" si="3"/>
        <v>39.88</v>
      </c>
      <c r="G114" s="8">
        <v>63</v>
      </c>
      <c r="H114" s="8">
        <f t="shared" si="6"/>
        <v>25.2</v>
      </c>
      <c r="I114" s="8">
        <f t="shared" si="4"/>
        <v>65.08</v>
      </c>
      <c r="J114" s="10">
        <v>15</v>
      </c>
      <c r="K114" s="10"/>
    </row>
    <row r="115" ht="25" customHeight="1" spans="1:11">
      <c r="A115" s="5">
        <v>112</v>
      </c>
      <c r="B115" s="6" t="s">
        <v>209</v>
      </c>
      <c r="C115" s="6" t="s">
        <v>240</v>
      </c>
      <c r="D115" s="6" t="s">
        <v>241</v>
      </c>
      <c r="E115" s="7">
        <v>65.38</v>
      </c>
      <c r="F115" s="8">
        <f t="shared" si="3"/>
        <v>39.23</v>
      </c>
      <c r="G115" s="12">
        <v>63.3333333333333</v>
      </c>
      <c r="H115" s="8">
        <f t="shared" si="6"/>
        <v>25.33</v>
      </c>
      <c r="I115" s="8">
        <f t="shared" si="4"/>
        <v>64.56</v>
      </c>
      <c r="J115" s="10">
        <v>16</v>
      </c>
      <c r="K115" s="10"/>
    </row>
    <row r="116" ht="25" customHeight="1" spans="1:11">
      <c r="A116" s="5">
        <v>113</v>
      </c>
      <c r="B116" s="6" t="s">
        <v>209</v>
      </c>
      <c r="C116" s="6" t="s">
        <v>242</v>
      </c>
      <c r="D116" s="6" t="s">
        <v>243</v>
      </c>
      <c r="E116" s="7">
        <v>64.48</v>
      </c>
      <c r="F116" s="8">
        <f t="shared" si="3"/>
        <v>38.69</v>
      </c>
      <c r="G116" s="11">
        <v>63</v>
      </c>
      <c r="H116" s="8">
        <f t="shared" si="6"/>
        <v>25.2</v>
      </c>
      <c r="I116" s="8">
        <f t="shared" si="4"/>
        <v>63.89</v>
      </c>
      <c r="J116" s="10">
        <v>17</v>
      </c>
      <c r="K116" s="10"/>
    </row>
    <row r="117" ht="25" customHeight="1" spans="1:11">
      <c r="A117" s="5">
        <v>114</v>
      </c>
      <c r="B117" s="6" t="s">
        <v>209</v>
      </c>
      <c r="C117" s="6" t="s">
        <v>244</v>
      </c>
      <c r="D117" s="6" t="s">
        <v>245</v>
      </c>
      <c r="E117" s="7">
        <v>63.9</v>
      </c>
      <c r="F117" s="8">
        <f t="shared" si="3"/>
        <v>38.34</v>
      </c>
      <c r="G117" s="9">
        <v>61</v>
      </c>
      <c r="H117" s="8">
        <f t="shared" si="6"/>
        <v>24.4</v>
      </c>
      <c r="I117" s="8">
        <f t="shared" si="4"/>
        <v>62.74</v>
      </c>
      <c r="J117" s="10">
        <v>18</v>
      </c>
      <c r="K117" s="10"/>
    </row>
    <row r="118" ht="25" customHeight="1" spans="1:11">
      <c r="A118" s="5">
        <v>115</v>
      </c>
      <c r="B118" s="6" t="s">
        <v>209</v>
      </c>
      <c r="C118" s="6" t="s">
        <v>246</v>
      </c>
      <c r="D118" s="6" t="s">
        <v>247</v>
      </c>
      <c r="E118" s="7">
        <v>67.48</v>
      </c>
      <c r="F118" s="8">
        <f t="shared" si="3"/>
        <v>40.49</v>
      </c>
      <c r="G118" s="12">
        <v>27.3333333333333</v>
      </c>
      <c r="H118" s="8">
        <f t="shared" si="6"/>
        <v>10.93</v>
      </c>
      <c r="I118" s="8">
        <f t="shared" si="4"/>
        <v>51.42</v>
      </c>
      <c r="J118" s="10">
        <v>19</v>
      </c>
      <c r="K118" s="10"/>
    </row>
    <row r="119" ht="25" customHeight="1" spans="1:11">
      <c r="A119" s="5">
        <v>116</v>
      </c>
      <c r="B119" s="6" t="s">
        <v>209</v>
      </c>
      <c r="C119" s="6" t="s">
        <v>248</v>
      </c>
      <c r="D119" s="6" t="s">
        <v>249</v>
      </c>
      <c r="E119" s="7">
        <v>75.32</v>
      </c>
      <c r="F119" s="8">
        <f t="shared" si="3"/>
        <v>45.19</v>
      </c>
      <c r="G119" s="8" t="s">
        <v>140</v>
      </c>
      <c r="H119" s="8">
        <v>0</v>
      </c>
      <c r="I119" s="8">
        <f t="shared" si="4"/>
        <v>45.19</v>
      </c>
      <c r="J119" s="10">
        <v>20</v>
      </c>
      <c r="K119" s="10" t="s">
        <v>141</v>
      </c>
    </row>
    <row r="120" ht="25" customHeight="1" spans="1:11">
      <c r="A120" s="5">
        <v>117</v>
      </c>
      <c r="B120" s="6" t="s">
        <v>209</v>
      </c>
      <c r="C120" s="6" t="s">
        <v>250</v>
      </c>
      <c r="D120" s="6" t="s">
        <v>251</v>
      </c>
      <c r="E120" s="7">
        <v>72.52</v>
      </c>
      <c r="F120" s="8">
        <f t="shared" si="3"/>
        <v>43.51</v>
      </c>
      <c r="G120" s="8" t="s">
        <v>140</v>
      </c>
      <c r="H120" s="8">
        <v>0</v>
      </c>
      <c r="I120" s="8">
        <f t="shared" si="4"/>
        <v>43.51</v>
      </c>
      <c r="J120" s="10">
        <v>21</v>
      </c>
      <c r="K120" s="10" t="s">
        <v>141</v>
      </c>
    </row>
    <row r="121" ht="25" customHeight="1" spans="1:11">
      <c r="A121" s="5">
        <v>118</v>
      </c>
      <c r="B121" s="6" t="s">
        <v>209</v>
      </c>
      <c r="C121" s="6" t="s">
        <v>252</v>
      </c>
      <c r="D121" s="6" t="s">
        <v>253</v>
      </c>
      <c r="E121" s="7">
        <v>66.58</v>
      </c>
      <c r="F121" s="8">
        <f t="shared" si="3"/>
        <v>39.95</v>
      </c>
      <c r="G121" s="8">
        <v>0</v>
      </c>
      <c r="H121" s="8">
        <f t="shared" ref="H121:H138" si="7">ROUND(G121*40%,2)</f>
        <v>0</v>
      </c>
      <c r="I121" s="8">
        <f t="shared" si="4"/>
        <v>39.95</v>
      </c>
      <c r="J121" s="10">
        <v>22</v>
      </c>
      <c r="K121" s="10" t="s">
        <v>254</v>
      </c>
    </row>
    <row r="122" ht="25" customHeight="1" spans="1:11">
      <c r="A122" s="5">
        <v>119</v>
      </c>
      <c r="B122" s="6" t="s">
        <v>209</v>
      </c>
      <c r="C122" s="6" t="s">
        <v>255</v>
      </c>
      <c r="D122" s="6" t="s">
        <v>256</v>
      </c>
      <c r="E122" s="7">
        <v>65.5</v>
      </c>
      <c r="F122" s="8">
        <f t="shared" si="3"/>
        <v>39.3</v>
      </c>
      <c r="G122" s="12">
        <v>0</v>
      </c>
      <c r="H122" s="8">
        <f t="shared" si="7"/>
        <v>0</v>
      </c>
      <c r="I122" s="8">
        <f t="shared" si="4"/>
        <v>39.3</v>
      </c>
      <c r="J122" s="10">
        <v>23</v>
      </c>
      <c r="K122" s="10" t="s">
        <v>254</v>
      </c>
    </row>
    <row r="123" ht="25" customHeight="1" spans="1:11">
      <c r="A123" s="5">
        <v>120</v>
      </c>
      <c r="B123" s="6" t="s">
        <v>257</v>
      </c>
      <c r="C123" s="6" t="s">
        <v>258</v>
      </c>
      <c r="D123" s="6" t="s">
        <v>259</v>
      </c>
      <c r="E123" s="7">
        <v>72.08</v>
      </c>
      <c r="F123" s="8">
        <f t="shared" si="3"/>
        <v>43.25</v>
      </c>
      <c r="G123" s="12">
        <v>78</v>
      </c>
      <c r="H123" s="8">
        <f t="shared" si="7"/>
        <v>31.2</v>
      </c>
      <c r="I123" s="8">
        <f t="shared" si="4"/>
        <v>74.45</v>
      </c>
      <c r="J123" s="10">
        <v>1</v>
      </c>
      <c r="K123" s="10"/>
    </row>
    <row r="124" ht="25" customHeight="1" spans="1:11">
      <c r="A124" s="5">
        <v>121</v>
      </c>
      <c r="B124" s="6" t="s">
        <v>257</v>
      </c>
      <c r="C124" s="6" t="s">
        <v>260</v>
      </c>
      <c r="D124" s="6" t="s">
        <v>261</v>
      </c>
      <c r="E124" s="7">
        <v>78.2</v>
      </c>
      <c r="F124" s="8">
        <f t="shared" si="3"/>
        <v>46.92</v>
      </c>
      <c r="G124" s="8">
        <v>65</v>
      </c>
      <c r="H124" s="8">
        <f t="shared" si="7"/>
        <v>26</v>
      </c>
      <c r="I124" s="8">
        <f t="shared" si="4"/>
        <v>72.92</v>
      </c>
      <c r="J124" s="10">
        <v>2</v>
      </c>
      <c r="K124" s="10"/>
    </row>
    <row r="125" ht="25" customHeight="1" spans="1:11">
      <c r="A125" s="5">
        <v>122</v>
      </c>
      <c r="B125" s="6" t="s">
        <v>257</v>
      </c>
      <c r="C125" s="6" t="s">
        <v>262</v>
      </c>
      <c r="D125" s="6" t="s">
        <v>263</v>
      </c>
      <c r="E125" s="7">
        <v>75.04</v>
      </c>
      <c r="F125" s="8">
        <f t="shared" si="3"/>
        <v>45.02</v>
      </c>
      <c r="G125" s="8">
        <v>68.3333333333333</v>
      </c>
      <c r="H125" s="8">
        <f t="shared" si="7"/>
        <v>27.33</v>
      </c>
      <c r="I125" s="8">
        <f t="shared" si="4"/>
        <v>72.35</v>
      </c>
      <c r="J125" s="10">
        <v>3</v>
      </c>
      <c r="K125" s="10"/>
    </row>
    <row r="126" ht="25" customHeight="1" spans="1:11">
      <c r="A126" s="5">
        <v>123</v>
      </c>
      <c r="B126" s="6" t="s">
        <v>257</v>
      </c>
      <c r="C126" s="6" t="s">
        <v>264</v>
      </c>
      <c r="D126" s="6" t="s">
        <v>265</v>
      </c>
      <c r="E126" s="7">
        <v>78</v>
      </c>
      <c r="F126" s="13">
        <f t="shared" si="3"/>
        <v>46.8</v>
      </c>
      <c r="G126" s="11">
        <v>62.3333333333333</v>
      </c>
      <c r="H126" s="13">
        <f t="shared" si="7"/>
        <v>24.93</v>
      </c>
      <c r="I126" s="13">
        <f t="shared" si="4"/>
        <v>71.73</v>
      </c>
      <c r="J126" s="10">
        <v>4</v>
      </c>
      <c r="K126" s="10"/>
    </row>
    <row r="127" ht="25" customHeight="1" spans="1:11">
      <c r="A127" s="5">
        <v>124</v>
      </c>
      <c r="B127" s="6" t="s">
        <v>257</v>
      </c>
      <c r="C127" s="6" t="s">
        <v>266</v>
      </c>
      <c r="D127" s="6" t="s">
        <v>267</v>
      </c>
      <c r="E127" s="7">
        <v>74.38</v>
      </c>
      <c r="F127" s="8">
        <f t="shared" si="3"/>
        <v>44.63</v>
      </c>
      <c r="G127" s="11">
        <v>64.3333333333333</v>
      </c>
      <c r="H127" s="8">
        <f t="shared" si="7"/>
        <v>25.73</v>
      </c>
      <c r="I127" s="8">
        <f t="shared" si="4"/>
        <v>70.36</v>
      </c>
      <c r="J127" s="10">
        <v>5</v>
      </c>
      <c r="K127" s="10"/>
    </row>
    <row r="128" ht="25" customHeight="1" spans="1:11">
      <c r="A128" s="5">
        <v>125</v>
      </c>
      <c r="B128" s="6" t="s">
        <v>268</v>
      </c>
      <c r="C128" s="6" t="s">
        <v>269</v>
      </c>
      <c r="D128" s="6" t="s">
        <v>270</v>
      </c>
      <c r="E128" s="8">
        <v>82.78</v>
      </c>
      <c r="F128" s="8">
        <f t="shared" si="3"/>
        <v>49.67</v>
      </c>
      <c r="G128" s="8">
        <v>75.6666666666667</v>
      </c>
      <c r="H128" s="8">
        <f t="shared" si="7"/>
        <v>30.27</v>
      </c>
      <c r="I128" s="8">
        <f t="shared" si="4"/>
        <v>79.94</v>
      </c>
      <c r="J128" s="10">
        <v>1</v>
      </c>
      <c r="K128" s="10"/>
    </row>
    <row r="129" ht="25" customHeight="1" spans="1:11">
      <c r="A129" s="5">
        <v>126</v>
      </c>
      <c r="B129" s="6" t="s">
        <v>268</v>
      </c>
      <c r="C129" s="6" t="s">
        <v>271</v>
      </c>
      <c r="D129" s="6" t="s">
        <v>272</v>
      </c>
      <c r="E129" s="8">
        <v>82.98</v>
      </c>
      <c r="F129" s="8">
        <f t="shared" si="3"/>
        <v>49.79</v>
      </c>
      <c r="G129" s="8">
        <v>74.6666666666667</v>
      </c>
      <c r="H129" s="8">
        <f t="shared" si="7"/>
        <v>29.87</v>
      </c>
      <c r="I129" s="8">
        <f t="shared" si="4"/>
        <v>79.66</v>
      </c>
      <c r="J129" s="10">
        <v>2</v>
      </c>
      <c r="K129" s="10"/>
    </row>
    <row r="130" ht="25" customHeight="1" spans="1:11">
      <c r="A130" s="5">
        <v>127</v>
      </c>
      <c r="B130" s="6" t="s">
        <v>268</v>
      </c>
      <c r="C130" s="6" t="s">
        <v>273</v>
      </c>
      <c r="D130" s="6" t="s">
        <v>274</v>
      </c>
      <c r="E130" s="7">
        <v>81.56</v>
      </c>
      <c r="F130" s="8">
        <f t="shared" si="3"/>
        <v>48.94</v>
      </c>
      <c r="G130" s="9">
        <v>75.6666666666667</v>
      </c>
      <c r="H130" s="8">
        <f t="shared" si="7"/>
        <v>30.27</v>
      </c>
      <c r="I130" s="8">
        <f t="shared" si="4"/>
        <v>79.21</v>
      </c>
      <c r="J130" s="10">
        <v>3</v>
      </c>
      <c r="K130" s="10"/>
    </row>
    <row r="131" ht="25" customHeight="1" spans="1:11">
      <c r="A131" s="5">
        <v>128</v>
      </c>
      <c r="B131" s="6" t="s">
        <v>268</v>
      </c>
      <c r="C131" s="6" t="s">
        <v>275</v>
      </c>
      <c r="D131" s="6" t="s">
        <v>276</v>
      </c>
      <c r="E131" s="7">
        <v>79</v>
      </c>
      <c r="F131" s="8">
        <f t="shared" si="3"/>
        <v>47.4</v>
      </c>
      <c r="G131" s="9">
        <v>76.3333333333333</v>
      </c>
      <c r="H131" s="8">
        <f t="shared" si="7"/>
        <v>30.53</v>
      </c>
      <c r="I131" s="8">
        <f t="shared" si="4"/>
        <v>77.93</v>
      </c>
      <c r="J131" s="10">
        <v>4</v>
      </c>
      <c r="K131" s="10"/>
    </row>
    <row r="132" ht="25" customHeight="1" spans="1:11">
      <c r="A132" s="5">
        <v>129</v>
      </c>
      <c r="B132" s="6" t="s">
        <v>268</v>
      </c>
      <c r="C132" s="6" t="s">
        <v>277</v>
      </c>
      <c r="D132" s="6" t="s">
        <v>278</v>
      </c>
      <c r="E132" s="7">
        <v>78.48</v>
      </c>
      <c r="F132" s="8">
        <f t="shared" ref="F132:F151" si="8">ROUND(E132*60%,2)</f>
        <v>47.09</v>
      </c>
      <c r="G132" s="9">
        <v>76.6666666666667</v>
      </c>
      <c r="H132" s="8">
        <f t="shared" si="7"/>
        <v>30.67</v>
      </c>
      <c r="I132" s="8">
        <f t="shared" ref="I132:I151" si="9">F132+H132</f>
        <v>77.76</v>
      </c>
      <c r="J132" s="10">
        <v>5</v>
      </c>
      <c r="K132" s="10"/>
    </row>
    <row r="133" ht="25" customHeight="1" spans="1:11">
      <c r="A133" s="5">
        <v>130</v>
      </c>
      <c r="B133" s="6" t="s">
        <v>268</v>
      </c>
      <c r="C133" s="6" t="s">
        <v>279</v>
      </c>
      <c r="D133" s="6" t="s">
        <v>280</v>
      </c>
      <c r="E133" s="8">
        <v>76.14</v>
      </c>
      <c r="F133" s="8">
        <f t="shared" si="8"/>
        <v>45.68</v>
      </c>
      <c r="G133" s="8">
        <v>78.6666666666667</v>
      </c>
      <c r="H133" s="8">
        <f t="shared" si="7"/>
        <v>31.47</v>
      </c>
      <c r="I133" s="8">
        <f t="shared" si="9"/>
        <v>77.15</v>
      </c>
      <c r="J133" s="10">
        <v>6</v>
      </c>
      <c r="K133" s="10"/>
    </row>
    <row r="134" ht="25" customHeight="1" spans="1:11">
      <c r="A134" s="5">
        <v>131</v>
      </c>
      <c r="B134" s="6" t="s">
        <v>268</v>
      </c>
      <c r="C134" s="6" t="s">
        <v>281</v>
      </c>
      <c r="D134" s="6" t="s">
        <v>282</v>
      </c>
      <c r="E134" s="7">
        <v>78.28</v>
      </c>
      <c r="F134" s="8">
        <f t="shared" si="8"/>
        <v>46.97</v>
      </c>
      <c r="G134" s="9">
        <v>75</v>
      </c>
      <c r="H134" s="8">
        <f t="shared" si="7"/>
        <v>30</v>
      </c>
      <c r="I134" s="8">
        <f t="shared" si="9"/>
        <v>76.97</v>
      </c>
      <c r="J134" s="10">
        <v>7</v>
      </c>
      <c r="K134" s="10"/>
    </row>
    <row r="135" ht="25" customHeight="1" spans="1:11">
      <c r="A135" s="5">
        <v>132</v>
      </c>
      <c r="B135" s="6" t="s">
        <v>268</v>
      </c>
      <c r="C135" s="6" t="s">
        <v>283</v>
      </c>
      <c r="D135" s="6" t="s">
        <v>284</v>
      </c>
      <c r="E135" s="8">
        <v>81.22</v>
      </c>
      <c r="F135" s="8">
        <f t="shared" si="8"/>
        <v>48.73</v>
      </c>
      <c r="G135" s="8">
        <v>68</v>
      </c>
      <c r="H135" s="8">
        <f t="shared" si="7"/>
        <v>27.2</v>
      </c>
      <c r="I135" s="8">
        <f t="shared" si="9"/>
        <v>75.93</v>
      </c>
      <c r="J135" s="10">
        <v>8</v>
      </c>
      <c r="K135" s="10"/>
    </row>
    <row r="136" ht="25" customHeight="1" spans="1:11">
      <c r="A136" s="5">
        <v>133</v>
      </c>
      <c r="B136" s="6" t="s">
        <v>268</v>
      </c>
      <c r="C136" s="6" t="s">
        <v>285</v>
      </c>
      <c r="D136" s="6" t="s">
        <v>286</v>
      </c>
      <c r="E136" s="8">
        <v>80.54</v>
      </c>
      <c r="F136" s="8">
        <f t="shared" si="8"/>
        <v>48.32</v>
      </c>
      <c r="G136" s="8">
        <v>68.6666666666667</v>
      </c>
      <c r="H136" s="8">
        <f t="shared" si="7"/>
        <v>27.47</v>
      </c>
      <c r="I136" s="8">
        <f t="shared" si="9"/>
        <v>75.79</v>
      </c>
      <c r="J136" s="10">
        <v>9</v>
      </c>
      <c r="K136" s="10"/>
    </row>
    <row r="137" ht="25" customHeight="1" spans="1:11">
      <c r="A137" s="5">
        <v>134</v>
      </c>
      <c r="B137" s="6" t="s">
        <v>268</v>
      </c>
      <c r="C137" s="6" t="s">
        <v>287</v>
      </c>
      <c r="D137" s="6" t="s">
        <v>288</v>
      </c>
      <c r="E137" s="8">
        <v>74.52</v>
      </c>
      <c r="F137" s="8">
        <f t="shared" si="8"/>
        <v>44.71</v>
      </c>
      <c r="G137" s="8">
        <v>75.6666666666667</v>
      </c>
      <c r="H137" s="8">
        <f t="shared" si="7"/>
        <v>30.27</v>
      </c>
      <c r="I137" s="8">
        <f t="shared" si="9"/>
        <v>74.98</v>
      </c>
      <c r="J137" s="10">
        <v>10</v>
      </c>
      <c r="K137" s="10"/>
    </row>
    <row r="138" ht="25" customHeight="1" spans="1:11">
      <c r="A138" s="5">
        <v>135</v>
      </c>
      <c r="B138" s="6" t="s">
        <v>268</v>
      </c>
      <c r="C138" s="6" t="s">
        <v>289</v>
      </c>
      <c r="D138" s="6" t="s">
        <v>290</v>
      </c>
      <c r="E138" s="7">
        <v>76.06</v>
      </c>
      <c r="F138" s="8">
        <f t="shared" si="8"/>
        <v>45.64</v>
      </c>
      <c r="G138" s="8">
        <v>70.3333333333333</v>
      </c>
      <c r="H138" s="8">
        <f t="shared" si="7"/>
        <v>28.13</v>
      </c>
      <c r="I138" s="8">
        <f t="shared" si="9"/>
        <v>73.77</v>
      </c>
      <c r="J138" s="10">
        <v>11</v>
      </c>
      <c r="K138" s="10"/>
    </row>
    <row r="139" ht="25" customHeight="1" spans="1:11">
      <c r="A139" s="5">
        <v>136</v>
      </c>
      <c r="B139" s="6" t="s">
        <v>268</v>
      </c>
      <c r="C139" s="6" t="s">
        <v>291</v>
      </c>
      <c r="D139" s="6" t="s">
        <v>292</v>
      </c>
      <c r="E139" s="7">
        <v>75.32</v>
      </c>
      <c r="F139" s="8">
        <f t="shared" si="8"/>
        <v>45.19</v>
      </c>
      <c r="G139" s="8" t="s">
        <v>140</v>
      </c>
      <c r="H139" s="8">
        <v>0</v>
      </c>
      <c r="I139" s="8">
        <f t="shared" si="9"/>
        <v>45.19</v>
      </c>
      <c r="J139" s="10">
        <v>12</v>
      </c>
      <c r="K139" s="10" t="s">
        <v>141</v>
      </c>
    </row>
    <row r="140" ht="25" customHeight="1" spans="1:11">
      <c r="A140" s="5">
        <v>137</v>
      </c>
      <c r="B140" s="6" t="s">
        <v>293</v>
      </c>
      <c r="C140" s="6" t="s">
        <v>294</v>
      </c>
      <c r="D140" s="6" t="s">
        <v>295</v>
      </c>
      <c r="E140" s="8">
        <v>84</v>
      </c>
      <c r="F140" s="8">
        <f t="shared" si="8"/>
        <v>50.4</v>
      </c>
      <c r="G140" s="8">
        <v>70.6666666666667</v>
      </c>
      <c r="H140" s="8">
        <f t="shared" ref="H140:H150" si="10">ROUND(G140*40%,2)</f>
        <v>28.27</v>
      </c>
      <c r="I140" s="8">
        <f t="shared" si="9"/>
        <v>78.67</v>
      </c>
      <c r="J140" s="10">
        <v>1</v>
      </c>
      <c r="K140" s="10"/>
    </row>
    <row r="141" ht="25" customHeight="1" spans="1:11">
      <c r="A141" s="5">
        <v>138</v>
      </c>
      <c r="B141" s="6" t="s">
        <v>293</v>
      </c>
      <c r="C141" s="6" t="s">
        <v>296</v>
      </c>
      <c r="D141" s="6" t="s">
        <v>297</v>
      </c>
      <c r="E141" s="8">
        <v>73.24</v>
      </c>
      <c r="F141" s="8">
        <f t="shared" si="8"/>
        <v>43.94</v>
      </c>
      <c r="G141" s="8">
        <v>78.3333333333333</v>
      </c>
      <c r="H141" s="8">
        <f t="shared" si="10"/>
        <v>31.33</v>
      </c>
      <c r="I141" s="8">
        <f t="shared" si="9"/>
        <v>75.27</v>
      </c>
      <c r="J141" s="10">
        <v>2</v>
      </c>
      <c r="K141" s="10"/>
    </row>
    <row r="142" ht="25" customHeight="1" spans="1:11">
      <c r="A142" s="5">
        <v>139</v>
      </c>
      <c r="B142" s="6" t="s">
        <v>293</v>
      </c>
      <c r="C142" s="6" t="s">
        <v>298</v>
      </c>
      <c r="D142" s="6" t="s">
        <v>299</v>
      </c>
      <c r="E142" s="8">
        <v>73.78</v>
      </c>
      <c r="F142" s="8">
        <f t="shared" si="8"/>
        <v>44.27</v>
      </c>
      <c r="G142" s="12">
        <v>76.6666666666667</v>
      </c>
      <c r="H142" s="8">
        <f t="shared" si="10"/>
        <v>30.67</v>
      </c>
      <c r="I142" s="8">
        <f t="shared" si="9"/>
        <v>74.94</v>
      </c>
      <c r="J142" s="10">
        <v>3</v>
      </c>
      <c r="K142" s="10"/>
    </row>
    <row r="143" ht="25" customHeight="1" spans="1:11">
      <c r="A143" s="5">
        <v>140</v>
      </c>
      <c r="B143" s="6" t="s">
        <v>293</v>
      </c>
      <c r="C143" s="6" t="s">
        <v>300</v>
      </c>
      <c r="D143" s="6" t="s">
        <v>301</v>
      </c>
      <c r="E143" s="7">
        <v>77.1</v>
      </c>
      <c r="F143" s="8">
        <f t="shared" si="8"/>
        <v>46.26</v>
      </c>
      <c r="G143" s="12">
        <v>68.6666666666667</v>
      </c>
      <c r="H143" s="8">
        <f t="shared" si="10"/>
        <v>27.47</v>
      </c>
      <c r="I143" s="8">
        <f t="shared" si="9"/>
        <v>73.73</v>
      </c>
      <c r="J143" s="10">
        <v>4</v>
      </c>
      <c r="K143" s="10"/>
    </row>
    <row r="144" ht="25" customHeight="1" spans="1:11">
      <c r="A144" s="5">
        <v>141</v>
      </c>
      <c r="B144" s="6" t="s">
        <v>293</v>
      </c>
      <c r="C144" s="6" t="s">
        <v>302</v>
      </c>
      <c r="D144" s="6" t="s">
        <v>303</v>
      </c>
      <c r="E144" s="7">
        <v>77.06</v>
      </c>
      <c r="F144" s="8">
        <f t="shared" si="8"/>
        <v>46.24</v>
      </c>
      <c r="G144" s="11">
        <v>63.3333333333333</v>
      </c>
      <c r="H144" s="8">
        <f t="shared" si="10"/>
        <v>25.33</v>
      </c>
      <c r="I144" s="8">
        <f t="shared" si="9"/>
        <v>71.57</v>
      </c>
      <c r="J144" s="10">
        <v>5</v>
      </c>
      <c r="K144" s="10"/>
    </row>
    <row r="145" ht="25" customHeight="1" spans="1:11">
      <c r="A145" s="5">
        <v>142</v>
      </c>
      <c r="B145" s="6" t="s">
        <v>293</v>
      </c>
      <c r="C145" s="6" t="s">
        <v>304</v>
      </c>
      <c r="D145" s="6" t="s">
        <v>305</v>
      </c>
      <c r="E145" s="8">
        <v>70.04</v>
      </c>
      <c r="F145" s="8">
        <f t="shared" si="8"/>
        <v>42.02</v>
      </c>
      <c r="G145" s="12">
        <v>73</v>
      </c>
      <c r="H145" s="8">
        <f t="shared" si="10"/>
        <v>29.2</v>
      </c>
      <c r="I145" s="8">
        <f t="shared" si="9"/>
        <v>71.22</v>
      </c>
      <c r="J145" s="10">
        <v>6</v>
      </c>
      <c r="K145" s="10"/>
    </row>
    <row r="146" ht="25" customHeight="1" spans="1:11">
      <c r="A146" s="5">
        <v>143</v>
      </c>
      <c r="B146" s="6" t="s">
        <v>293</v>
      </c>
      <c r="C146" s="6" t="s">
        <v>306</v>
      </c>
      <c r="D146" s="6" t="s">
        <v>307</v>
      </c>
      <c r="E146" s="7">
        <v>71.98</v>
      </c>
      <c r="F146" s="8">
        <f t="shared" si="8"/>
        <v>43.19</v>
      </c>
      <c r="G146" s="12">
        <v>69</v>
      </c>
      <c r="H146" s="8">
        <f t="shared" si="10"/>
        <v>27.6</v>
      </c>
      <c r="I146" s="8">
        <f t="shared" si="9"/>
        <v>70.79</v>
      </c>
      <c r="J146" s="10">
        <v>7</v>
      </c>
      <c r="K146" s="10"/>
    </row>
    <row r="147" ht="25" customHeight="1" spans="1:11">
      <c r="A147" s="5">
        <v>144</v>
      </c>
      <c r="B147" s="6" t="s">
        <v>293</v>
      </c>
      <c r="C147" s="6" t="s">
        <v>308</v>
      </c>
      <c r="D147" s="6" t="s">
        <v>309</v>
      </c>
      <c r="E147" s="8">
        <v>69.04</v>
      </c>
      <c r="F147" s="8">
        <f t="shared" si="8"/>
        <v>41.42</v>
      </c>
      <c r="G147" s="12">
        <v>72.6666666666667</v>
      </c>
      <c r="H147" s="8">
        <f t="shared" si="10"/>
        <v>29.07</v>
      </c>
      <c r="I147" s="8">
        <f t="shared" si="9"/>
        <v>70.49</v>
      </c>
      <c r="J147" s="10">
        <v>8</v>
      </c>
      <c r="K147" s="10"/>
    </row>
    <row r="148" ht="25" customHeight="1" spans="1:11">
      <c r="A148" s="5">
        <v>145</v>
      </c>
      <c r="B148" s="6" t="s">
        <v>293</v>
      </c>
      <c r="C148" s="6" t="s">
        <v>310</v>
      </c>
      <c r="D148" s="6" t="s">
        <v>311</v>
      </c>
      <c r="E148" s="8">
        <v>69.32</v>
      </c>
      <c r="F148" s="8">
        <f t="shared" si="8"/>
        <v>41.59</v>
      </c>
      <c r="G148" s="12">
        <v>70</v>
      </c>
      <c r="H148" s="8">
        <f t="shared" si="10"/>
        <v>28</v>
      </c>
      <c r="I148" s="8">
        <f t="shared" si="9"/>
        <v>69.59</v>
      </c>
      <c r="J148" s="10">
        <v>9</v>
      </c>
      <c r="K148" s="10"/>
    </row>
    <row r="149" ht="25" customHeight="1" spans="1:11">
      <c r="A149" s="5">
        <v>146</v>
      </c>
      <c r="B149" s="6" t="s">
        <v>293</v>
      </c>
      <c r="C149" s="6" t="s">
        <v>312</v>
      </c>
      <c r="D149" s="6" t="s">
        <v>313</v>
      </c>
      <c r="E149" s="8">
        <v>74.54</v>
      </c>
      <c r="F149" s="8">
        <f t="shared" si="8"/>
        <v>44.72</v>
      </c>
      <c r="G149" s="8">
        <v>62</v>
      </c>
      <c r="H149" s="8">
        <f t="shared" si="10"/>
        <v>24.8</v>
      </c>
      <c r="I149" s="8">
        <f t="shared" si="9"/>
        <v>69.52</v>
      </c>
      <c r="J149" s="10">
        <v>10</v>
      </c>
      <c r="K149" s="10"/>
    </row>
    <row r="150" ht="25" customHeight="1" spans="1:11">
      <c r="A150" s="5">
        <v>147</v>
      </c>
      <c r="B150" s="6" t="s">
        <v>293</v>
      </c>
      <c r="C150" s="6" t="s">
        <v>314</v>
      </c>
      <c r="D150" s="6" t="s">
        <v>315</v>
      </c>
      <c r="E150" s="8">
        <v>70.08</v>
      </c>
      <c r="F150" s="8">
        <f t="shared" si="8"/>
        <v>42.05</v>
      </c>
      <c r="G150" s="8">
        <v>62</v>
      </c>
      <c r="H150" s="8">
        <f t="shared" si="10"/>
        <v>24.8</v>
      </c>
      <c r="I150" s="8">
        <f t="shared" si="9"/>
        <v>66.85</v>
      </c>
      <c r="J150" s="10">
        <v>11</v>
      </c>
      <c r="K150" s="10"/>
    </row>
    <row r="151" ht="25" customHeight="1" spans="1:11">
      <c r="A151" s="5">
        <v>148</v>
      </c>
      <c r="B151" s="6" t="s">
        <v>293</v>
      </c>
      <c r="C151" s="6" t="s">
        <v>316</v>
      </c>
      <c r="D151" s="6" t="s">
        <v>317</v>
      </c>
      <c r="E151" s="8">
        <v>73.46</v>
      </c>
      <c r="F151" s="8">
        <f t="shared" si="8"/>
        <v>44.08</v>
      </c>
      <c r="G151" s="8" t="s">
        <v>140</v>
      </c>
      <c r="H151" s="8">
        <v>0</v>
      </c>
      <c r="I151" s="8">
        <f t="shared" si="9"/>
        <v>44.08</v>
      </c>
      <c r="J151" s="10">
        <v>12</v>
      </c>
      <c r="K151" s="10" t="s">
        <v>141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K151" etc:filterBottomFollowUsedRange="0">
    <sortState ref="A3:K151">
      <sortCondition ref="B3"/>
    </sortState>
    <extLst/>
  </autoFilter>
  <mergeCells count="1">
    <mergeCell ref="A2:K2"/>
  </mergeCells>
  <pageMargins left="0.511805555555556" right="0.511805555555556" top="0.313888888888889" bottom="0.235416666666667" header="0.275" footer="0.27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燕</cp:lastModifiedBy>
  <dcterms:created xsi:type="dcterms:W3CDTF">2023-07-10T22:31:00Z</dcterms:created>
  <dcterms:modified xsi:type="dcterms:W3CDTF">2026-09-20T03:42:58Z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F5826E0C54B04DBE826949A9AA8DE3BE_13</vt:lpwstr>
  </property>
  <property fmtid="{D5CDD505-2E9C-101B-9397-08002B2CF9AE}" pid="4" name="CalculationRule">
    <vt:i4>0</vt:i4>
  </property>
</Properties>
</file>